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'Источники'!$A$27</definedName>
    <definedName name="REND_1" localSheetId="1">'Расходы'!$A$111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<sst xmlns="http://schemas.openxmlformats.org/spreadsheetml/2006/main" count="725" uniqueCount="366">
  <si>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</si>
  <si>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</si>
  <si>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</si>
  <si>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</si>
  <si>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</si>
  <si>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</si>
  <si>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</si>
  <si>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</si>
  <si>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</si>
  <si>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</si>
  <si>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</si>
  <si>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</si>
  <si>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</si>
  <si>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</si>
  <si>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</si>
  <si>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</si>
  <si>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</si>
  <si>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</si>
  <si>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</si>
  <si>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</si>
  <si>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</si>
  <si>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</si>
  <si>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</si>
  <si>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</si>
  <si>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</si>
  <si>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</si>
  <si>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</si>
  <si>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</si>
  <si>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</si>
  <si>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</si>
  <si>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</si>
  <si>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</si>
  <si>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</si>
  <si>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</si>
  <si>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</si>
  <si>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</si>
  <si>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</si>
  <si>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</si>
  <si>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</si>
  <si>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</si>
  <si>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</si>
  <si>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</si>
  <si>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</si>
  <si>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</si>
  <si>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</si>
  <si>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</si>
  <si>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</si>
  <si>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</si>
  <si>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</si>
  <si>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</si>
  <si>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</si>
  <si>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</si>
  <si>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</si>
  <si>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</si>
  <si>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</si>
  <si>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</si>
  <si>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</si>
  <si>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</si>
  <si>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</si>
  <si>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</si>
  <si>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</si>
  <si>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</si>
  <si>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</si>
  <si>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</si>
  <si>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</si>
  <si>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</si>
  <si>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</si>
  <si>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</si>
  <si>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</si>
  <si>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</si>
  <si>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</si>
  <si>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</si>
  <si>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</si>
  <si>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</si>
  <si>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</si>
  <si>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</si>
  <si>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</si>
  <si>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</si>
  <si>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</si>
  <si>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</si>
  <si>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</si>
  <si>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</si>
  <si>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</si>
  <si>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</si>
  <si>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</si>
  <si>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</si>
  <si>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</si>
  <si>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</si>
  <si>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</si>
  <si>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</si>
  <si>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</si>
  <si>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</si>
  <si>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</si>
  <si>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</si>
  <si>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</si>
  <si>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</si>
  <si>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</si>
  <si>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</si>
  <si>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</si>
  <si>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</si>
  <si>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</si>
  <si>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</si>
  <si>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</si>
  <si>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</si>
  <si>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</si>
  <si>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</si>
  <si>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</si>
  <si>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</si>
  <si>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</si>
  <si>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</si>
  <si>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</si>
  <si>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</si>
  <si>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</si>
  <si>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</si>
  <si>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</si>
  <si>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</si>
  <si>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</si>
  <si>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</si>
  <si>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</si>
  <si>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</si>
  <si>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</si>
  <si>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</si>
  <si>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</si>
  <si>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</si>
  <si>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 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</si>
  <si>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</si>
  <si>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</si>
  <si>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</si>
  <si>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</si>
  <si>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</si>
  <si>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 поселений</t>
  </si>
  <si>
    <t>006 11701050100000180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</si>
  <si>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</si>
  <si>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</si>
  <si>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</si>
  <si>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</si>
  <si>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субъектов Российской Федерации и муниципальных образований</t>
  </si>
  <si>
    <t>006 20201000000000151</t>
  </si>
  <si>
    <t>Дотации на выравнивание бюджетной обеспеченности</t>
  </si>
  <si>
    <t>006 20201001000000151</t>
  </si>
  <si>
    <t>Дотации бюджетам сельских поселений на выравнивание бюджетной обеспеченности</t>
  </si>
  <si>
    <t>006 20201001100000151</t>
  </si>
  <si>
    <t>Субсидии бюджетам бюджетной системы Российской Федерации (межбюджетные субсидии)</t>
  </si>
  <si>
    <t>006 20202000000000151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</si>
  <si>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</si>
  <si>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</si>
  <si>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</si>
  <si>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006 20202216100000151</t>
  </si>
  <si>
    <t>Субвенции бюджетам субъектов Российской Федерации и муниципальных образований</t>
  </si>
  <si>
    <t>006 20203000000000151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</si>
  <si>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</si>
  <si>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</si>
  <si>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</si>
  <si>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006 20203015100000151</t>
  </si>
  <si>
    <t>Субвенции местным бюджетам на выполнение передаваемых полномочий субъектов Российской Федерации</t>
  </si>
  <si>
    <t>006 20203024000000151</t>
  </si>
  <si>
    <t>Субвенции бюджетам сельских поселений на выполнение передаваемых полномочий субъектов Российской Федерации</t>
  </si>
  <si>
    <t>006 20203024100000151</t>
  </si>
  <si>
    <t>Иные межбюджетные трансферты</t>
  </si>
  <si>
    <t>006 20204000000000151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</si>
  <si>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</si>
  <si>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</si>
  <si>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</si>
  <si>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006 20204014100000151</t>
  </si>
  <si>
    <t>Прочие межбюджетные трансферты, передаваемые бюджетам</t>
  </si>
  <si>
    <t>006 20204999000000151</t>
  </si>
  <si>
    <t>Прочие межбюджетные трансферты, передаваемые бюджетам сельских поселений</t>
  </si>
  <si>
    <t>006 20204999100000151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</si>
  <si>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</si>
  <si>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</si>
  <si>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</si>
  <si>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</si>
  <si>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</si>
  <si>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</si>
  <si>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</si>
  <si>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</si>
  <si>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</si>
  <si>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</si>
  <si>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006 0103 0000000000 000 </t>
  </si>
  <si>
    <t>Обеспечение деятельности совета депутатов</t>
  </si>
  <si>
    <t xml:space="preserve">006 0103 П110000000 000 </t>
  </si>
  <si>
    <t>Прочая закупка товаров, работ и услуг для обеспечения государственных (муниципальных) нужд</t>
  </si>
  <si>
    <t xml:space="preserve">006 0103 П110000150 244 </t>
  </si>
  <si>
    <t xml:space="preserve">006 0103 П1100П7010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</si>
  <si>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</si>
  <si>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006 0104 0000000000 000 </t>
  </si>
  <si>
    <t>Обеспечение деятельности главы администрации поселения</t>
  </si>
  <si>
    <t xml:space="preserve">006 0104 П120000000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</si>
  <si>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</si>
  <si>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006 0104 П120000140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</si>
  <si>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</si>
  <si>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П120000140 129 </t>
  </si>
  <si>
    <t>Обеспечение деятельности администрации поселения</t>
  </si>
  <si>
    <t xml:space="preserve">006 0104 П130000000 000 </t>
  </si>
  <si>
    <t xml:space="preserve">006 0104 П130000140 121 </t>
  </si>
  <si>
    <t xml:space="preserve">006 0104 П130000140 129 </t>
  </si>
  <si>
    <t>Иные выплаты персоналу государственных (муниципальных) органов, за исключением фонда оплаты труда</t>
  </si>
  <si>
    <t xml:space="preserve">006 0104 П130000150 122 </t>
  </si>
  <si>
    <t xml:space="preserve">006 0104 П130000150 244 </t>
  </si>
  <si>
    <t>Уплата прочих налогов, сборов и иных платежей</t>
  </si>
  <si>
    <t xml:space="preserve">006 0104 П130000150 852 </t>
  </si>
  <si>
    <t xml:space="preserve">006 0104 П1300П7020 540 </t>
  </si>
  <si>
    <t xml:space="preserve">006 0104 П1300П7040 540 </t>
  </si>
  <si>
    <t xml:space="preserve">006 0104 П1300П7090 540 </t>
  </si>
  <si>
    <t xml:space="preserve">006 0104 П1300П7120 540 </t>
  </si>
  <si>
    <t>Исполнение отдельных государственных полномочий</t>
  </si>
  <si>
    <t xml:space="preserve">006 0104 П180000000 000 </t>
  </si>
  <si>
    <t xml:space="preserve">006 0104 П180071340 244 </t>
  </si>
  <si>
    <t>Резервные фонды</t>
  </si>
  <si>
    <t xml:space="preserve">006 0111 0000000000 000 </t>
  </si>
  <si>
    <t>Резервный фонд администрации поселения</t>
  </si>
  <si>
    <t xml:space="preserve">006 0111 П140000000 000 </t>
  </si>
  <si>
    <t>Резервные средства</t>
  </si>
  <si>
    <t xml:space="preserve">006 0111 П140011110 870 </t>
  </si>
  <si>
    <t>Другие общегосударственные вопросы</t>
  </si>
  <si>
    <t xml:space="preserve">006 0113 0000000000 000 </t>
  </si>
  <si>
    <t>Реализация политики в области приватизации и управления муниципальной собственностью</t>
  </si>
  <si>
    <t xml:space="preserve">006 0113 П150000000 000 </t>
  </si>
  <si>
    <t xml:space="preserve">006 0113 П150013200 244 </t>
  </si>
  <si>
    <t>Выполнение других обязательств муниципального образования</t>
  </si>
  <si>
    <t xml:space="preserve">006 0113 П160000000 000 </t>
  </si>
  <si>
    <t>Уплата иных платежей</t>
  </si>
  <si>
    <t xml:space="preserve">006 0113 П160013030 853 </t>
  </si>
  <si>
    <t xml:space="preserve">006 0113 П160013040 244 </t>
  </si>
  <si>
    <t xml:space="preserve">006 0113 П160013080 244 </t>
  </si>
  <si>
    <t>Закупка товаров, работ, услуг в сфере информационно-коммуникационных технологий</t>
  </si>
  <si>
    <t xml:space="preserve">006 0113 П160013310 242 </t>
  </si>
  <si>
    <t xml:space="preserve">006 0113 П160013370 244 </t>
  </si>
  <si>
    <t xml:space="preserve">006 0113 П160013620 244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</si>
  <si>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</si>
  <si>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</si>
  <si>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</si>
  <si>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</si>
  <si>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</si>
  <si>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</si>
  <si>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 xml:space="preserve">006 0203 П280051180 121 </t>
  </si>
  <si>
    <t xml:space="preserve">006 0203 П280051180 129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</si>
  <si>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</si>
  <si>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</si>
  <si>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</si>
  <si>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006 0309 0000000000 000 </t>
  </si>
  <si>
    <t>Расходы на защиту населения и территории от чрезвычайных ситуаций природного и техногенного характера</t>
  </si>
  <si>
    <t xml:space="preserve">006 0309 П310000000 000 </t>
  </si>
  <si>
    <t xml:space="preserve">006 0309 П310018010 244 </t>
  </si>
  <si>
    <t xml:space="preserve">006 0309 П3100П7080 540 </t>
  </si>
  <si>
    <t xml:space="preserve">006 0309 П3100П7090 540 </t>
  </si>
  <si>
    <t>НАЦИОНАЛЬНАЯ ЭКОНОМИКА</t>
  </si>
  <si>
    <t xml:space="preserve">006 0400 0000000000 000 </t>
  </si>
  <si>
    <t>Сельское хозяйство и рыболовство</t>
  </si>
  <si>
    <t xml:space="preserve">006 0405 0000000000 000 </t>
  </si>
  <si>
    <t>Ведомственная целевая программа "Борьба с борщевиком Сосновского на территории поселения"</t>
  </si>
  <si>
    <t xml:space="preserve">006 0405 ЦП10200000 000 </t>
  </si>
  <si>
    <t xml:space="preserve">006 0405 ЦП10214160 244 </t>
  </si>
  <si>
    <t>Дорожное хозяйство (дорожные фонды)</t>
  </si>
  <si>
    <t xml:space="preserve">006 0409 0000000000 000 </t>
  </si>
  <si>
    <t>Расходы на мероприятия в области дорожного хозяйства</t>
  </si>
  <si>
    <t xml:space="preserve">006 0409 П410000000 000 </t>
  </si>
  <si>
    <t xml:space="preserve">006 0409 П410015020 244 </t>
  </si>
  <si>
    <t xml:space="preserve">006 0409 П4100Б7050 244 </t>
  </si>
  <si>
    <t>Ведомственная целевая программа "Ремонт автомобильных дорог общего пользования местного значения в границах населенных пунктов поселений Бокситогорского муниципального района"</t>
  </si>
  <si>
    <t xml:space="preserve">006 0409 ЦП10100000 000 </t>
  </si>
  <si>
    <t xml:space="preserve">006 0409 ЦП10170140 244 </t>
  </si>
  <si>
    <t xml:space="preserve">006 0409 ЦП10170146 244 </t>
  </si>
  <si>
    <t>Другие вопросы в области национальной экономики</t>
  </si>
  <si>
    <t xml:space="preserve">006 0412 0000000000 000 </t>
  </si>
  <si>
    <t>Прочие расходы в области национальной экономики</t>
  </si>
  <si>
    <t xml:space="preserve">006 0412 П420000000 000 </t>
  </si>
  <si>
    <t xml:space="preserve">006 0412 П420034020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</si>
  <si>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</si>
  <si>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</si>
  <si>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</si>
  <si>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006 0501 0000000000 000 </t>
  </si>
  <si>
    <t>Расходы на мероприятия в области жилищного хозяйства</t>
  </si>
  <si>
    <t xml:space="preserve">006 0501 П510000000 000 </t>
  </si>
  <si>
    <t xml:space="preserve">006 0501 П510013500 244 </t>
  </si>
  <si>
    <t xml:space="preserve">006 0501 П5100S9601 244 </t>
  </si>
  <si>
    <t>Коммунальное хозяйство</t>
  </si>
  <si>
    <t xml:space="preserve">006 0502 0000000000 000 </t>
  </si>
  <si>
    <t>Расходы на мероприятия в области коммунального хозяйства</t>
  </si>
  <si>
    <t xml:space="preserve">006 0502 П520000000 000 </t>
  </si>
  <si>
    <t xml:space="preserve">006 0502 П520015050 244 </t>
  </si>
  <si>
    <t xml:space="preserve">006 0502 П520015050 852 </t>
  </si>
  <si>
    <t xml:space="preserve">006 0502 П520015050 853 </t>
  </si>
  <si>
    <t>Благоустройство</t>
  </si>
  <si>
    <t xml:space="preserve">006 0503 0000000000 000 </t>
  </si>
  <si>
    <t>Расходы на мероприятия в области благоустройства</t>
  </si>
  <si>
    <t xml:space="preserve">006 0503 П530000000 000 </t>
  </si>
  <si>
    <t xml:space="preserve">006 0503 П530016100 244 </t>
  </si>
  <si>
    <t xml:space="preserve">006 0503 П530016300 244 </t>
  </si>
  <si>
    <t xml:space="preserve">006 0503 П530016400 244 </t>
  </si>
  <si>
    <t xml:space="preserve">006 0503 П530016500 244 </t>
  </si>
  <si>
    <t>КУЛЬТУРА, КИНЕМАТОГРАФИЯ</t>
  </si>
  <si>
    <t xml:space="preserve">006 0800 0000000000 000 </t>
  </si>
  <si>
    <t>Культура</t>
  </si>
  <si>
    <t xml:space="preserve">006 0801 0000000000 000 </t>
  </si>
  <si>
    <t>Обеспечение деятельности учреждений культуры</t>
  </si>
  <si>
    <t xml:space="preserve">006 0801 П810000000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</si>
  <si>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</si>
  <si>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П810000170 611 </t>
  </si>
  <si>
    <t>Субсидии бюджетным учреждениям на иные цели</t>
  </si>
  <si>
    <t xml:space="preserve">006 0801 П8100S7450 612 </t>
  </si>
  <si>
    <t xml:space="preserve">006 0801 П8100П7070 540 </t>
  </si>
  <si>
    <t>СОЦИАЛЬНАЯ ПОЛИТИКА</t>
  </si>
  <si>
    <t xml:space="preserve">006 1000 0000000000 000 </t>
  </si>
  <si>
    <t>Пенсионное обеспечение</t>
  </si>
  <si>
    <t xml:space="preserve">006 1001 0000000000 000 </t>
  </si>
  <si>
    <t>Расходы на пенсионное обеспечение</t>
  </si>
  <si>
    <t xml:space="preserve">006 1001 П910000000 000 </t>
  </si>
  <si>
    <t>Пособия, компенсации и иные социальные выплаты гражданам, кроме публичных нормативных обязательств</t>
  </si>
  <si>
    <t xml:space="preserve">006 1001 П910014910 321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</si>
  <si>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</si>
  <si>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</si>
  <si>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</si>
  <si>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006 1101 0000000000 000 </t>
  </si>
  <si>
    <t>Прочие расходы в области физической культуры</t>
  </si>
  <si>
    <t xml:space="preserve">006 1101 ПФ30000000 000 </t>
  </si>
  <si>
    <t xml:space="preserve">006 1101 ПФ30012970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</si>
  <si>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</si>
  <si>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</si>
  <si>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</si>
  <si>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006 1301 0000000000 000 </t>
  </si>
  <si>
    <t>Платежи по долговым обязательствам</t>
  </si>
  <si>
    <t xml:space="preserve">006 1301 ПД10000000 000 </t>
  </si>
  <si>
    <t>Обслуживание муниципального долга</t>
  </si>
  <si>
    <t xml:space="preserve">006 1301 ПД10010650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</si>
  <si>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</si>
  <si>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</si>
  <si>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</si>
  <si>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</si>
  <si>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</si>
  <si>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</si>
  <si>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</si>
  <si>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</si>
  <si>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</si>
  <si>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</si>
  <si>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Погашение бюджетами сельских поселений кредитов от кредитных организаций в валюте Российской Федерации</t>
  </si>
  <si>
    <t>000 01020000100000810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</si>
  <si>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</si>
  <si>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</si>
  <si>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</si>
  <si>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</si>
  <si>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</si>
  <si>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</si>
  <si>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</si>
  <si>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</si>
  <si>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</si>
  <si>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</si>
  <si>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</si>
  <si>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</si>
  <si>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</si>
  <si>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</si>
  <si>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</si>
  <si>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</si>
  <si>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</si>
  <si>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</si>
  <si>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</si>
  <si>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</si>
  <si>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</si>
  <si>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</si>
  <si>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</si>
  <si>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</si>
  <si>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</si>
  <si>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</si>
  <si>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</si>
  <si>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16011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</si>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</sst>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4" fillId="0" borderId="38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left" wrapText="1"/>
    </xf>
    <xf numFmtId="0" fontId="0" fillId="0" borderId="41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1" xfId="0" applyBorder="1" applyAlignment="1">
      <alignment horizontal="right"/>
    </xf>
    <xf numFmtId="49" fontId="8" fillId="0" borderId="34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177" fontId="4" fillId="0" borderId="34" xfId="0" applyNumberFormat="1" applyFont="1" applyBorder="1" applyAlignment="1">
      <alignment horizontal="left" wrapText="1"/>
    </xf>
    <xf numFmtId="49" fontId="4" fillId="0" borderId="42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tabSelected="1" workbookViewId="0" topLeftCell="A1">
      <selection activeCell="A5" sqref="A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31</v>
      </c>
    </row>
    <row r="2" spans="1:6" ht="15.75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2" t="s">
        <v>35</v>
      </c>
      <c r="C7" s="102"/>
      <c r="D7" s="102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0" t="s">
        <v>5</v>
      </c>
      <c r="B19" s="37" t="s">
        <v>10</v>
      </c>
      <c r="C19" s="79" t="s">
        <v>44</v>
      </c>
      <c r="D19" s="39">
        <v>25674771.5</v>
      </c>
      <c r="E19" s="38">
        <v>2364041.32</v>
      </c>
      <c r="F19" s="39">
        <f>IF(OR(D19="-",E19=D19),"-",D19-IF(E19="-",0,E19))</f>
        <v>23310730.18</v>
      </c>
    </row>
    <row r="20" spans="1:6" ht="12.75">
      <c r="A20" s="47" t="s">
        <v>45</v>
      </c>
      <c r="B20" s="41"/>
      <c r="C20" s="80"/>
      <c r="D20" s="43"/>
      <c r="E20" s="43"/>
      <c r="F20" s="45"/>
    </row>
    <row r="21" spans="1:6" ht="12.75">
      <c r="A21" s="48" t="s">
        <v>46</v>
      </c>
      <c r="B21" s="42" t="s">
        <v>10</v>
      </c>
      <c r="C21" s="81" t="s">
        <v>47</v>
      </c>
      <c r="D21" s="44">
        <v>4438179</v>
      </c>
      <c r="E21" s="44">
        <v>117407.32</v>
      </c>
      <c r="F21" s="46">
        <f aca="true" t="shared" si="0" ref="F21:F52">IF(OR(D21="-",E21=D21),"-",D21-IF(E21="-",0,E21))</f>
        <v>4320771.68</v>
      </c>
    </row>
    <row r="22" spans="1:6" ht="12.75">
      <c r="A22" s="48" t="s">
        <v>48</v>
      </c>
      <c r="B22" s="42" t="s">
        <v>10</v>
      </c>
      <c r="C22" s="81" t="s">
        <v>49</v>
      </c>
      <c r="D22" s="44">
        <v>1131300</v>
      </c>
      <c r="E22" s="44">
        <v>8607</v>
      </c>
      <c r="F22" s="46">
        <f t="shared" si="0"/>
        <v>1122693</v>
      </c>
    </row>
    <row r="23" spans="1:6" ht="12.75">
      <c r="A23" s="48" t="s">
        <v>50</v>
      </c>
      <c r="B23" s="42" t="s">
        <v>10</v>
      </c>
      <c r="C23" s="81" t="s">
        <v>51</v>
      </c>
      <c r="D23" s="44">
        <v>1131300</v>
      </c>
      <c r="E23" s="44">
        <v>8607</v>
      </c>
      <c r="F23" s="46">
        <f t="shared" si="0"/>
        <v>1122693</v>
      </c>
    </row>
    <row r="24" spans="1:6" ht="67.5">
      <c r="A24" s="101" t="s">
        <v>52</v>
      </c>
      <c r="B24" s="42" t="s">
        <v>10</v>
      </c>
      <c r="C24" s="81" t="s">
        <v>53</v>
      </c>
      <c r="D24" s="44">
        <v>1131300</v>
      </c>
      <c r="E24" s="44">
        <v>8290.5</v>
      </c>
      <c r="F24" s="46">
        <f t="shared" si="0"/>
        <v>1123009.5</v>
      </c>
    </row>
    <row r="25" spans="1:6" ht="90">
      <c r="A25" s="101" t="s">
        <v>54</v>
      </c>
      <c r="B25" s="42" t="s">
        <v>10</v>
      </c>
      <c r="C25" s="81" t="s">
        <v>55</v>
      </c>
      <c r="D25" s="44">
        <v>1131300</v>
      </c>
      <c r="E25" s="44">
        <v>8290.5</v>
      </c>
      <c r="F25" s="46">
        <f t="shared" si="0"/>
        <v>1123009.5</v>
      </c>
    </row>
    <row r="26" spans="1:6" ht="101.25">
      <c r="A26" s="101" t="s">
        <v>56</v>
      </c>
      <c r="B26" s="42" t="s">
        <v>10</v>
      </c>
      <c r="C26" s="81" t="s">
        <v>57</v>
      </c>
      <c r="D26" s="44" t="s">
        <v>58</v>
      </c>
      <c r="E26" s="44">
        <v>216.5</v>
      </c>
      <c r="F26" s="46" t="str">
        <f t="shared" si="0"/>
        <v>-</v>
      </c>
    </row>
    <row r="27" spans="1:6" ht="123.75">
      <c r="A27" s="101" t="s">
        <v>59</v>
      </c>
      <c r="B27" s="42" t="s">
        <v>10</v>
      </c>
      <c r="C27" s="81" t="s">
        <v>60</v>
      </c>
      <c r="D27" s="44" t="s">
        <v>58</v>
      </c>
      <c r="E27" s="44">
        <v>16.5</v>
      </c>
      <c r="F27" s="46" t="str">
        <f t="shared" si="0"/>
        <v>-</v>
      </c>
    </row>
    <row r="28" spans="1:6" ht="123.75">
      <c r="A28" s="101" t="s">
        <v>61</v>
      </c>
      <c r="B28" s="42" t="s">
        <v>10</v>
      </c>
      <c r="C28" s="81" t="s">
        <v>62</v>
      </c>
      <c r="D28" s="44" t="s">
        <v>58</v>
      </c>
      <c r="E28" s="44">
        <v>200</v>
      </c>
      <c r="F28" s="46" t="str">
        <f t="shared" si="0"/>
        <v>-</v>
      </c>
    </row>
    <row r="29" spans="1:6" ht="33.75">
      <c r="A29" s="48" t="s">
        <v>63</v>
      </c>
      <c r="B29" s="42" t="s">
        <v>10</v>
      </c>
      <c r="C29" s="81" t="s">
        <v>64</v>
      </c>
      <c r="D29" s="44" t="s">
        <v>58</v>
      </c>
      <c r="E29" s="44">
        <v>100</v>
      </c>
      <c r="F29" s="46" t="str">
        <f t="shared" si="0"/>
        <v>-</v>
      </c>
    </row>
    <row r="30" spans="1:6" ht="67.5">
      <c r="A30" s="48" t="s">
        <v>65</v>
      </c>
      <c r="B30" s="42" t="s">
        <v>10</v>
      </c>
      <c r="C30" s="81" t="s">
        <v>66</v>
      </c>
      <c r="D30" s="44" t="s">
        <v>58</v>
      </c>
      <c r="E30" s="44">
        <v>100</v>
      </c>
      <c r="F30" s="46" t="str">
        <f t="shared" si="0"/>
        <v>-</v>
      </c>
    </row>
    <row r="31" spans="1:6" ht="33.75">
      <c r="A31" s="48" t="s">
        <v>67</v>
      </c>
      <c r="B31" s="42" t="s">
        <v>10</v>
      </c>
      <c r="C31" s="81" t="s">
        <v>68</v>
      </c>
      <c r="D31" s="44">
        <v>1221300</v>
      </c>
      <c r="E31" s="44">
        <v>68588.49</v>
      </c>
      <c r="F31" s="46">
        <f t="shared" si="0"/>
        <v>1152711.51</v>
      </c>
    </row>
    <row r="32" spans="1:6" ht="22.5">
      <c r="A32" s="48" t="s">
        <v>69</v>
      </c>
      <c r="B32" s="42" t="s">
        <v>10</v>
      </c>
      <c r="C32" s="81" t="s">
        <v>70</v>
      </c>
      <c r="D32" s="44">
        <v>1221300</v>
      </c>
      <c r="E32" s="44">
        <v>68588.49</v>
      </c>
      <c r="F32" s="46">
        <f t="shared" si="0"/>
        <v>1152711.51</v>
      </c>
    </row>
    <row r="33" spans="1:6" ht="67.5">
      <c r="A33" s="48" t="s">
        <v>71</v>
      </c>
      <c r="B33" s="42" t="s">
        <v>10</v>
      </c>
      <c r="C33" s="81" t="s">
        <v>72</v>
      </c>
      <c r="D33" s="44">
        <v>350000</v>
      </c>
      <c r="E33" s="44">
        <v>26047.61</v>
      </c>
      <c r="F33" s="46">
        <f t="shared" si="0"/>
        <v>323952.39</v>
      </c>
    </row>
    <row r="34" spans="1:6" ht="78.75">
      <c r="A34" s="101" t="s">
        <v>73</v>
      </c>
      <c r="B34" s="42" t="s">
        <v>10</v>
      </c>
      <c r="C34" s="81" t="s">
        <v>74</v>
      </c>
      <c r="D34" s="44">
        <v>100000</v>
      </c>
      <c r="E34" s="44">
        <v>422.13</v>
      </c>
      <c r="F34" s="46">
        <f t="shared" si="0"/>
        <v>99577.87</v>
      </c>
    </row>
    <row r="35" spans="1:6" ht="67.5">
      <c r="A35" s="48" t="s">
        <v>75</v>
      </c>
      <c r="B35" s="42" t="s">
        <v>10</v>
      </c>
      <c r="C35" s="81" t="s">
        <v>76</v>
      </c>
      <c r="D35" s="44">
        <v>771300</v>
      </c>
      <c r="E35" s="44">
        <v>45491.8</v>
      </c>
      <c r="F35" s="46">
        <f t="shared" si="0"/>
        <v>725808.2</v>
      </c>
    </row>
    <row r="36" spans="1:6" ht="67.5">
      <c r="A36" s="48" t="s">
        <v>77</v>
      </c>
      <c r="B36" s="42" t="s">
        <v>10</v>
      </c>
      <c r="C36" s="81" t="s">
        <v>78</v>
      </c>
      <c r="D36" s="44" t="s">
        <v>58</v>
      </c>
      <c r="E36" s="44">
        <v>-3373.05</v>
      </c>
      <c r="F36" s="46" t="str">
        <f t="shared" si="0"/>
        <v>-</v>
      </c>
    </row>
    <row r="37" spans="1:6" ht="12.75">
      <c r="A37" s="48" t="s">
        <v>79</v>
      </c>
      <c r="B37" s="42" t="s">
        <v>10</v>
      </c>
      <c r="C37" s="81" t="s">
        <v>80</v>
      </c>
      <c r="D37" s="44">
        <v>1000</v>
      </c>
      <c r="E37" s="44" t="s">
        <v>58</v>
      </c>
      <c r="F37" s="46">
        <f t="shared" si="0"/>
        <v>1000</v>
      </c>
    </row>
    <row r="38" spans="1:6" ht="12.75">
      <c r="A38" s="48" t="s">
        <v>81</v>
      </c>
      <c r="B38" s="42" t="s">
        <v>10</v>
      </c>
      <c r="C38" s="81" t="s">
        <v>82</v>
      </c>
      <c r="D38" s="44">
        <v>1000</v>
      </c>
      <c r="E38" s="44" t="s">
        <v>58</v>
      </c>
      <c r="F38" s="46">
        <f t="shared" si="0"/>
        <v>1000</v>
      </c>
    </row>
    <row r="39" spans="1:6" ht="12.75">
      <c r="A39" s="48" t="s">
        <v>81</v>
      </c>
      <c r="B39" s="42" t="s">
        <v>10</v>
      </c>
      <c r="C39" s="81" t="s">
        <v>83</v>
      </c>
      <c r="D39" s="44">
        <v>1000</v>
      </c>
      <c r="E39" s="44" t="s">
        <v>58</v>
      </c>
      <c r="F39" s="46">
        <f t="shared" si="0"/>
        <v>1000</v>
      </c>
    </row>
    <row r="40" spans="1:6" ht="12.75">
      <c r="A40" s="48" t="s">
        <v>84</v>
      </c>
      <c r="B40" s="42" t="s">
        <v>10</v>
      </c>
      <c r="C40" s="81" t="s">
        <v>85</v>
      </c>
      <c r="D40" s="44">
        <v>1269300</v>
      </c>
      <c r="E40" s="44">
        <v>11100.98</v>
      </c>
      <c r="F40" s="46">
        <f t="shared" si="0"/>
        <v>1258199.02</v>
      </c>
    </row>
    <row r="41" spans="1:6" ht="12.75">
      <c r="A41" s="48" t="s">
        <v>86</v>
      </c>
      <c r="B41" s="42" t="s">
        <v>10</v>
      </c>
      <c r="C41" s="81" t="s">
        <v>87</v>
      </c>
      <c r="D41" s="44">
        <v>487300</v>
      </c>
      <c r="E41" s="44">
        <v>1830.36</v>
      </c>
      <c r="F41" s="46">
        <f t="shared" si="0"/>
        <v>485469.64</v>
      </c>
    </row>
    <row r="42" spans="1:6" ht="33.75">
      <c r="A42" s="48" t="s">
        <v>88</v>
      </c>
      <c r="B42" s="42" t="s">
        <v>10</v>
      </c>
      <c r="C42" s="81" t="s">
        <v>89</v>
      </c>
      <c r="D42" s="44">
        <v>487300</v>
      </c>
      <c r="E42" s="44">
        <v>1830.36</v>
      </c>
      <c r="F42" s="46">
        <f t="shared" si="0"/>
        <v>485469.64</v>
      </c>
    </row>
    <row r="43" spans="1:6" ht="67.5">
      <c r="A43" s="48" t="s">
        <v>90</v>
      </c>
      <c r="B43" s="42" t="s">
        <v>10</v>
      </c>
      <c r="C43" s="81" t="s">
        <v>91</v>
      </c>
      <c r="D43" s="44">
        <v>487300</v>
      </c>
      <c r="E43" s="44">
        <v>1372.99</v>
      </c>
      <c r="F43" s="46">
        <f t="shared" si="0"/>
        <v>485927.01</v>
      </c>
    </row>
    <row r="44" spans="1:6" ht="45">
      <c r="A44" s="48" t="s">
        <v>92</v>
      </c>
      <c r="B44" s="42" t="s">
        <v>10</v>
      </c>
      <c r="C44" s="81" t="s">
        <v>93</v>
      </c>
      <c r="D44" s="44" t="s">
        <v>58</v>
      </c>
      <c r="E44" s="44">
        <v>457.37</v>
      </c>
      <c r="F44" s="46" t="str">
        <f t="shared" si="0"/>
        <v>-</v>
      </c>
    </row>
    <row r="45" spans="1:6" ht="12.75">
      <c r="A45" s="48" t="s">
        <v>94</v>
      </c>
      <c r="B45" s="42" t="s">
        <v>10</v>
      </c>
      <c r="C45" s="81" t="s">
        <v>95</v>
      </c>
      <c r="D45" s="44">
        <v>782000</v>
      </c>
      <c r="E45" s="44">
        <v>9270.62</v>
      </c>
      <c r="F45" s="46">
        <f t="shared" si="0"/>
        <v>772729.38</v>
      </c>
    </row>
    <row r="46" spans="1:6" ht="12.75">
      <c r="A46" s="48" t="s">
        <v>96</v>
      </c>
      <c r="B46" s="42" t="s">
        <v>10</v>
      </c>
      <c r="C46" s="81" t="s">
        <v>97</v>
      </c>
      <c r="D46" s="44">
        <v>200000</v>
      </c>
      <c r="E46" s="44">
        <v>1885</v>
      </c>
      <c r="F46" s="46">
        <f t="shared" si="0"/>
        <v>198115</v>
      </c>
    </row>
    <row r="47" spans="1:6" ht="33.75">
      <c r="A47" s="48" t="s">
        <v>98</v>
      </c>
      <c r="B47" s="42" t="s">
        <v>10</v>
      </c>
      <c r="C47" s="81" t="s">
        <v>99</v>
      </c>
      <c r="D47" s="44">
        <v>200000</v>
      </c>
      <c r="E47" s="44">
        <v>1885</v>
      </c>
      <c r="F47" s="46">
        <f t="shared" si="0"/>
        <v>198115</v>
      </c>
    </row>
    <row r="48" spans="1:6" ht="12.75">
      <c r="A48" s="48" t="s">
        <v>100</v>
      </c>
      <c r="B48" s="42" t="s">
        <v>10</v>
      </c>
      <c r="C48" s="81" t="s">
        <v>101</v>
      </c>
      <c r="D48" s="44">
        <v>582000</v>
      </c>
      <c r="E48" s="44">
        <v>7385.62</v>
      </c>
      <c r="F48" s="46">
        <f t="shared" si="0"/>
        <v>574614.38</v>
      </c>
    </row>
    <row r="49" spans="1:6" ht="33.75">
      <c r="A49" s="48" t="s">
        <v>102</v>
      </c>
      <c r="B49" s="42" t="s">
        <v>10</v>
      </c>
      <c r="C49" s="81" t="s">
        <v>103</v>
      </c>
      <c r="D49" s="44">
        <v>582000</v>
      </c>
      <c r="E49" s="44">
        <v>7385.62</v>
      </c>
      <c r="F49" s="46">
        <f t="shared" si="0"/>
        <v>574614.38</v>
      </c>
    </row>
    <row r="50" spans="1:6" ht="12.75">
      <c r="A50" s="48" t="s">
        <v>104</v>
      </c>
      <c r="B50" s="42" t="s">
        <v>10</v>
      </c>
      <c r="C50" s="81" t="s">
        <v>105</v>
      </c>
      <c r="D50" s="44">
        <v>8400</v>
      </c>
      <c r="E50" s="44">
        <v>700</v>
      </c>
      <c r="F50" s="46">
        <f t="shared" si="0"/>
        <v>7700</v>
      </c>
    </row>
    <row r="51" spans="1:6" ht="45">
      <c r="A51" s="48" t="s">
        <v>106</v>
      </c>
      <c r="B51" s="42" t="s">
        <v>10</v>
      </c>
      <c r="C51" s="81" t="s">
        <v>107</v>
      </c>
      <c r="D51" s="44">
        <v>8400</v>
      </c>
      <c r="E51" s="44">
        <v>700</v>
      </c>
      <c r="F51" s="46">
        <f t="shared" si="0"/>
        <v>7700</v>
      </c>
    </row>
    <row r="52" spans="1:6" ht="67.5">
      <c r="A52" s="48" t="s">
        <v>108</v>
      </c>
      <c r="B52" s="42" t="s">
        <v>10</v>
      </c>
      <c r="C52" s="81" t="s">
        <v>109</v>
      </c>
      <c r="D52" s="44">
        <v>8400</v>
      </c>
      <c r="E52" s="44">
        <v>700</v>
      </c>
      <c r="F52" s="46">
        <f t="shared" si="0"/>
        <v>7700</v>
      </c>
    </row>
    <row r="53" spans="1:6" ht="33.75">
      <c r="A53" s="48" t="s">
        <v>110</v>
      </c>
      <c r="B53" s="42" t="s">
        <v>10</v>
      </c>
      <c r="C53" s="81" t="s">
        <v>111</v>
      </c>
      <c r="D53" s="44">
        <v>791800</v>
      </c>
      <c r="E53" s="44">
        <v>7580.14</v>
      </c>
      <c r="F53" s="46">
        <f aca="true" t="shared" si="1" ref="F53:F84">IF(OR(D53="-",E53=D53),"-",D53-IF(E53="-",0,E53))</f>
        <v>784219.86</v>
      </c>
    </row>
    <row r="54" spans="1:6" ht="78.75">
      <c r="A54" s="101" t="s">
        <v>112</v>
      </c>
      <c r="B54" s="42" t="s">
        <v>10</v>
      </c>
      <c r="C54" s="81" t="s">
        <v>113</v>
      </c>
      <c r="D54" s="44">
        <v>791800</v>
      </c>
      <c r="E54" s="44">
        <v>7580.14</v>
      </c>
      <c r="F54" s="46">
        <f t="shared" si="1"/>
        <v>784219.86</v>
      </c>
    </row>
    <row r="55" spans="1:6" ht="33.75">
      <c r="A55" s="48" t="s">
        <v>114</v>
      </c>
      <c r="B55" s="42" t="s">
        <v>10</v>
      </c>
      <c r="C55" s="81" t="s">
        <v>115</v>
      </c>
      <c r="D55" s="44">
        <v>791800</v>
      </c>
      <c r="E55" s="44">
        <v>7580.14</v>
      </c>
      <c r="F55" s="46">
        <f t="shared" si="1"/>
        <v>784219.86</v>
      </c>
    </row>
    <row r="56" spans="1:6" ht="33.75">
      <c r="A56" s="48" t="s">
        <v>116</v>
      </c>
      <c r="B56" s="42" t="s">
        <v>10</v>
      </c>
      <c r="C56" s="81" t="s">
        <v>117</v>
      </c>
      <c r="D56" s="44">
        <v>791800</v>
      </c>
      <c r="E56" s="44">
        <v>7580.14</v>
      </c>
      <c r="F56" s="46">
        <f t="shared" si="1"/>
        <v>784219.86</v>
      </c>
    </row>
    <row r="57" spans="1:6" ht="12.75">
      <c r="A57" s="48" t="s">
        <v>118</v>
      </c>
      <c r="B57" s="42" t="s">
        <v>10</v>
      </c>
      <c r="C57" s="81" t="s">
        <v>119</v>
      </c>
      <c r="D57" s="44">
        <v>15079</v>
      </c>
      <c r="E57" s="44" t="s">
        <v>58</v>
      </c>
      <c r="F57" s="46">
        <f t="shared" si="1"/>
        <v>15079</v>
      </c>
    </row>
    <row r="58" spans="1:6" ht="22.5">
      <c r="A58" s="48" t="s">
        <v>120</v>
      </c>
      <c r="B58" s="42" t="s">
        <v>10</v>
      </c>
      <c r="C58" s="81" t="s">
        <v>121</v>
      </c>
      <c r="D58" s="44">
        <v>15079</v>
      </c>
      <c r="E58" s="44" t="s">
        <v>58</v>
      </c>
      <c r="F58" s="46">
        <f t="shared" si="1"/>
        <v>15079</v>
      </c>
    </row>
    <row r="59" spans="1:6" ht="33.75">
      <c r="A59" s="48" t="s">
        <v>122</v>
      </c>
      <c r="B59" s="42" t="s">
        <v>10</v>
      </c>
      <c r="C59" s="81" t="s">
        <v>123</v>
      </c>
      <c r="D59" s="44">
        <v>15079</v>
      </c>
      <c r="E59" s="44" t="s">
        <v>58</v>
      </c>
      <c r="F59" s="46">
        <f t="shared" si="1"/>
        <v>15079</v>
      </c>
    </row>
    <row r="60" spans="1:6" ht="67.5">
      <c r="A60" s="48" t="s">
        <v>124</v>
      </c>
      <c r="B60" s="42" t="s">
        <v>10</v>
      </c>
      <c r="C60" s="81" t="s">
        <v>125</v>
      </c>
      <c r="D60" s="44">
        <v>15079</v>
      </c>
      <c r="E60" s="44" t="s">
        <v>58</v>
      </c>
      <c r="F60" s="46">
        <f t="shared" si="1"/>
        <v>15079</v>
      </c>
    </row>
    <row r="61" spans="1:6" ht="12.75">
      <c r="A61" s="48" t="s">
        <v>126</v>
      </c>
      <c r="B61" s="42" t="s">
        <v>10</v>
      </c>
      <c r="C61" s="81" t="s">
        <v>127</v>
      </c>
      <c r="D61" s="44" t="s">
        <v>58</v>
      </c>
      <c r="E61" s="44">
        <v>20830.71</v>
      </c>
      <c r="F61" s="46" t="str">
        <f t="shared" si="1"/>
        <v>-</v>
      </c>
    </row>
    <row r="62" spans="1:6" ht="12.75">
      <c r="A62" s="48" t="s">
        <v>128</v>
      </c>
      <c r="B62" s="42" t="s">
        <v>10</v>
      </c>
      <c r="C62" s="81" t="s">
        <v>129</v>
      </c>
      <c r="D62" s="44" t="s">
        <v>58</v>
      </c>
      <c r="E62" s="44">
        <v>20830.71</v>
      </c>
      <c r="F62" s="46" t="str">
        <f t="shared" si="1"/>
        <v>-</v>
      </c>
    </row>
    <row r="63" spans="1:6" ht="22.5">
      <c r="A63" s="48" t="s">
        <v>130</v>
      </c>
      <c r="B63" s="42" t="s">
        <v>10</v>
      </c>
      <c r="C63" s="81" t="s">
        <v>131</v>
      </c>
      <c r="D63" s="44" t="s">
        <v>58</v>
      </c>
      <c r="E63" s="44">
        <v>20830.71</v>
      </c>
      <c r="F63" s="46" t="str">
        <f t="shared" si="1"/>
        <v>-</v>
      </c>
    </row>
    <row r="64" spans="1:6" ht="12.75">
      <c r="A64" s="48" t="s">
        <v>132</v>
      </c>
      <c r="B64" s="42" t="s">
        <v>10</v>
      </c>
      <c r="C64" s="81" t="s">
        <v>133</v>
      </c>
      <c r="D64" s="44">
        <v>21236592.5</v>
      </c>
      <c r="E64" s="44">
        <v>2246634</v>
      </c>
      <c r="F64" s="46">
        <f t="shared" si="1"/>
        <v>18989958.5</v>
      </c>
    </row>
    <row r="65" spans="1:6" ht="33.75">
      <c r="A65" s="48" t="s">
        <v>134</v>
      </c>
      <c r="B65" s="42" t="s">
        <v>10</v>
      </c>
      <c r="C65" s="81" t="s">
        <v>135</v>
      </c>
      <c r="D65" s="44">
        <v>21236592.5</v>
      </c>
      <c r="E65" s="44">
        <v>2246634</v>
      </c>
      <c r="F65" s="46">
        <f t="shared" si="1"/>
        <v>18989958.5</v>
      </c>
    </row>
    <row r="66" spans="1:6" ht="22.5">
      <c r="A66" s="48" t="s">
        <v>136</v>
      </c>
      <c r="B66" s="42" t="s">
        <v>10</v>
      </c>
      <c r="C66" s="81" t="s">
        <v>137</v>
      </c>
      <c r="D66" s="44">
        <v>11794470</v>
      </c>
      <c r="E66" s="44">
        <v>2246634</v>
      </c>
      <c r="F66" s="46">
        <f t="shared" si="1"/>
        <v>9547836</v>
      </c>
    </row>
    <row r="67" spans="1:6" ht="12.75">
      <c r="A67" s="48" t="s">
        <v>138</v>
      </c>
      <c r="B67" s="42" t="s">
        <v>10</v>
      </c>
      <c r="C67" s="81" t="s">
        <v>139</v>
      </c>
      <c r="D67" s="44">
        <v>11794470</v>
      </c>
      <c r="E67" s="44">
        <v>2246634</v>
      </c>
      <c r="F67" s="46">
        <f t="shared" si="1"/>
        <v>9547836</v>
      </c>
    </row>
    <row r="68" spans="1:6" ht="22.5">
      <c r="A68" s="48" t="s">
        <v>140</v>
      </c>
      <c r="B68" s="42" t="s">
        <v>10</v>
      </c>
      <c r="C68" s="81" t="s">
        <v>141</v>
      </c>
      <c r="D68" s="44">
        <v>11794470</v>
      </c>
      <c r="E68" s="44">
        <v>2246634</v>
      </c>
      <c r="F68" s="46">
        <f t="shared" si="1"/>
        <v>9547836</v>
      </c>
    </row>
    <row r="69" spans="1:6" ht="22.5">
      <c r="A69" s="48" t="s">
        <v>142</v>
      </c>
      <c r="B69" s="42" t="s">
        <v>10</v>
      </c>
      <c r="C69" s="81" t="s">
        <v>143</v>
      </c>
      <c r="D69" s="44">
        <v>598900</v>
      </c>
      <c r="E69" s="44" t="s">
        <v>58</v>
      </c>
      <c r="F69" s="46">
        <f t="shared" si="1"/>
        <v>598900</v>
      </c>
    </row>
    <row r="70" spans="1:6" ht="67.5">
      <c r="A70" s="101" t="s">
        <v>144</v>
      </c>
      <c r="B70" s="42" t="s">
        <v>10</v>
      </c>
      <c r="C70" s="81" t="s">
        <v>145</v>
      </c>
      <c r="D70" s="44">
        <v>598900</v>
      </c>
      <c r="E70" s="44" t="s">
        <v>58</v>
      </c>
      <c r="F70" s="46">
        <f t="shared" si="1"/>
        <v>598900</v>
      </c>
    </row>
    <row r="71" spans="1:6" ht="78.75">
      <c r="A71" s="101" t="s">
        <v>146</v>
      </c>
      <c r="B71" s="42" t="s">
        <v>10</v>
      </c>
      <c r="C71" s="81" t="s">
        <v>147</v>
      </c>
      <c r="D71" s="44">
        <v>598900</v>
      </c>
      <c r="E71" s="44" t="s">
        <v>58</v>
      </c>
      <c r="F71" s="46">
        <f t="shared" si="1"/>
        <v>598900</v>
      </c>
    </row>
    <row r="72" spans="1:6" ht="22.5">
      <c r="A72" s="48" t="s">
        <v>148</v>
      </c>
      <c r="B72" s="42" t="s">
        <v>10</v>
      </c>
      <c r="C72" s="81" t="s">
        <v>149</v>
      </c>
      <c r="D72" s="44">
        <v>224170</v>
      </c>
      <c r="E72" s="44" t="s">
        <v>58</v>
      </c>
      <c r="F72" s="46">
        <f t="shared" si="1"/>
        <v>224170</v>
      </c>
    </row>
    <row r="73" spans="1:6" ht="33.75">
      <c r="A73" s="48" t="s">
        <v>150</v>
      </c>
      <c r="B73" s="42" t="s">
        <v>10</v>
      </c>
      <c r="C73" s="81" t="s">
        <v>151</v>
      </c>
      <c r="D73" s="44">
        <v>223170</v>
      </c>
      <c r="E73" s="44" t="s">
        <v>58</v>
      </c>
      <c r="F73" s="46">
        <f t="shared" si="1"/>
        <v>223170</v>
      </c>
    </row>
    <row r="74" spans="1:6" ht="33.75">
      <c r="A74" s="48" t="s">
        <v>152</v>
      </c>
      <c r="B74" s="42" t="s">
        <v>10</v>
      </c>
      <c r="C74" s="81" t="s">
        <v>153</v>
      </c>
      <c r="D74" s="44">
        <v>223170</v>
      </c>
      <c r="E74" s="44" t="s">
        <v>58</v>
      </c>
      <c r="F74" s="46">
        <f t="shared" si="1"/>
        <v>223170</v>
      </c>
    </row>
    <row r="75" spans="1:6" ht="33.75">
      <c r="A75" s="48" t="s">
        <v>154</v>
      </c>
      <c r="B75" s="42" t="s">
        <v>10</v>
      </c>
      <c r="C75" s="81" t="s">
        <v>155</v>
      </c>
      <c r="D75" s="44">
        <v>1000</v>
      </c>
      <c r="E75" s="44" t="s">
        <v>58</v>
      </c>
      <c r="F75" s="46">
        <f t="shared" si="1"/>
        <v>1000</v>
      </c>
    </row>
    <row r="76" spans="1:6" ht="33.75">
      <c r="A76" s="48" t="s">
        <v>156</v>
      </c>
      <c r="B76" s="42" t="s">
        <v>10</v>
      </c>
      <c r="C76" s="81" t="s">
        <v>157</v>
      </c>
      <c r="D76" s="44">
        <v>1000</v>
      </c>
      <c r="E76" s="44" t="s">
        <v>58</v>
      </c>
      <c r="F76" s="46">
        <f t="shared" si="1"/>
        <v>1000</v>
      </c>
    </row>
    <row r="77" spans="1:6" ht="12.75">
      <c r="A77" s="48" t="s">
        <v>158</v>
      </c>
      <c r="B77" s="42" t="s">
        <v>10</v>
      </c>
      <c r="C77" s="81" t="s">
        <v>159</v>
      </c>
      <c r="D77" s="44">
        <v>8619052.5</v>
      </c>
      <c r="E77" s="44" t="s">
        <v>58</v>
      </c>
      <c r="F77" s="46">
        <f t="shared" si="1"/>
        <v>8619052.5</v>
      </c>
    </row>
    <row r="78" spans="1:6" ht="45">
      <c r="A78" s="48" t="s">
        <v>160</v>
      </c>
      <c r="B78" s="42" t="s">
        <v>10</v>
      </c>
      <c r="C78" s="81" t="s">
        <v>161</v>
      </c>
      <c r="D78" s="44">
        <v>203252.5</v>
      </c>
      <c r="E78" s="44" t="s">
        <v>58</v>
      </c>
      <c r="F78" s="46">
        <f t="shared" si="1"/>
        <v>203252.5</v>
      </c>
    </row>
    <row r="79" spans="1:6" ht="56.25">
      <c r="A79" s="48" t="s">
        <v>162</v>
      </c>
      <c r="B79" s="42" t="s">
        <v>10</v>
      </c>
      <c r="C79" s="81" t="s">
        <v>163</v>
      </c>
      <c r="D79" s="44">
        <v>203252.5</v>
      </c>
      <c r="E79" s="44" t="s">
        <v>58</v>
      </c>
      <c r="F79" s="46">
        <f t="shared" si="1"/>
        <v>203252.5</v>
      </c>
    </row>
    <row r="80" spans="1:6" ht="22.5">
      <c r="A80" s="48" t="s">
        <v>164</v>
      </c>
      <c r="B80" s="42" t="s">
        <v>10</v>
      </c>
      <c r="C80" s="81" t="s">
        <v>165</v>
      </c>
      <c r="D80" s="44">
        <v>8415800</v>
      </c>
      <c r="E80" s="44" t="s">
        <v>58</v>
      </c>
      <c r="F80" s="46">
        <f t="shared" si="1"/>
        <v>8415800</v>
      </c>
    </row>
    <row r="81" spans="1:6" ht="23.25" thickBot="1">
      <c r="A81" s="48" t="s">
        <v>166</v>
      </c>
      <c r="B81" s="42" t="s">
        <v>10</v>
      </c>
      <c r="C81" s="81" t="s">
        <v>167</v>
      </c>
      <c r="D81" s="44">
        <v>8415800</v>
      </c>
      <c r="E81" s="44" t="s">
        <v>58</v>
      </c>
      <c r="F81" s="46">
        <f t="shared" si="1"/>
        <v>8415800</v>
      </c>
    </row>
    <row r="82" spans="1:6" ht="12.75" customHeight="1">
      <c r="A82" s="49"/>
      <c r="B82" s="50"/>
      <c r="C82" s="50"/>
      <c r="D82" s="24"/>
      <c r="E82" s="24"/>
      <c r="F82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8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1"/>
  <sheetViews>
    <sheetView showGridLines="0" workbookViewId="0" topLeftCell="A8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26</v>
      </c>
      <c r="D4" s="109" t="s">
        <v>18</v>
      </c>
      <c r="E4" s="125" t="s">
        <v>12</v>
      </c>
      <c r="F4" s="112" t="s">
        <v>15</v>
      </c>
    </row>
    <row r="5" spans="1:6" ht="5.25" customHeight="1">
      <c r="A5" s="123"/>
      <c r="B5" s="107"/>
      <c r="C5" s="121"/>
      <c r="D5" s="110"/>
      <c r="E5" s="126"/>
      <c r="F5" s="113"/>
    </row>
    <row r="6" spans="1:6" ht="9" customHeight="1">
      <c r="A6" s="123"/>
      <c r="B6" s="107"/>
      <c r="C6" s="121"/>
      <c r="D6" s="110"/>
      <c r="E6" s="126"/>
      <c r="F6" s="113"/>
    </row>
    <row r="7" spans="1:6" ht="6" customHeight="1">
      <c r="A7" s="123"/>
      <c r="B7" s="107"/>
      <c r="C7" s="121"/>
      <c r="D7" s="110"/>
      <c r="E7" s="126"/>
      <c r="F7" s="113"/>
    </row>
    <row r="8" spans="1:6" ht="6" customHeight="1">
      <c r="A8" s="123"/>
      <c r="B8" s="107"/>
      <c r="C8" s="121"/>
      <c r="D8" s="110"/>
      <c r="E8" s="126"/>
      <c r="F8" s="113"/>
    </row>
    <row r="9" spans="1:6" ht="10.5" customHeight="1">
      <c r="A9" s="123"/>
      <c r="B9" s="107"/>
      <c r="C9" s="121"/>
      <c r="D9" s="110"/>
      <c r="E9" s="126"/>
      <c r="F9" s="113"/>
    </row>
    <row r="10" spans="1:6" ht="3.75" customHeight="1" hidden="1">
      <c r="A10" s="123"/>
      <c r="B10" s="107"/>
      <c r="C10" s="77"/>
      <c r="D10" s="110"/>
      <c r="E10" s="27"/>
      <c r="F10" s="32"/>
    </row>
    <row r="11" spans="1:6" ht="12.75" customHeight="1" hidden="1">
      <c r="A11" s="124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7" t="s">
        <v>168</v>
      </c>
      <c r="B13" s="88" t="s">
        <v>169</v>
      </c>
      <c r="C13" s="89" t="s">
        <v>170</v>
      </c>
      <c r="D13" s="90">
        <v>25674771.5</v>
      </c>
      <c r="E13" s="91">
        <v>329063</v>
      </c>
      <c r="F13" s="92">
        <f>IF(OR(D13="-",E13=D13),"-",D13-IF(E13="-",0,E13))</f>
        <v>25345708.5</v>
      </c>
    </row>
    <row r="14" spans="1:6" ht="12.75">
      <c r="A14" s="93" t="s">
        <v>45</v>
      </c>
      <c r="B14" s="63"/>
      <c r="C14" s="82"/>
      <c r="D14" s="85"/>
      <c r="E14" s="64"/>
      <c r="F14" s="65"/>
    </row>
    <row r="15" spans="1:6" ht="12.75">
      <c r="A15" s="87" t="s">
        <v>171</v>
      </c>
      <c r="B15" s="88" t="s">
        <v>169</v>
      </c>
      <c r="C15" s="89" t="s">
        <v>172</v>
      </c>
      <c r="D15" s="90">
        <v>25674771.5</v>
      </c>
      <c r="E15" s="91">
        <v>329063</v>
      </c>
      <c r="F15" s="92">
        <f aca="true" t="shared" si="0" ref="F15:F46">IF(OR(D15="-",E15=D15),"-",D15-IF(E15="-",0,E15))</f>
        <v>25345708.5</v>
      </c>
    </row>
    <row r="16" spans="1:6" ht="12.75">
      <c r="A16" s="87" t="s">
        <v>173</v>
      </c>
      <c r="B16" s="88" t="s">
        <v>169</v>
      </c>
      <c r="C16" s="89" t="s">
        <v>174</v>
      </c>
      <c r="D16" s="90">
        <v>25674771.5</v>
      </c>
      <c r="E16" s="91">
        <v>329063</v>
      </c>
      <c r="F16" s="92">
        <f t="shared" si="0"/>
        <v>25345708.5</v>
      </c>
    </row>
    <row r="17" spans="1:6" ht="12.75">
      <c r="A17" s="87" t="s">
        <v>175</v>
      </c>
      <c r="B17" s="88" t="s">
        <v>169</v>
      </c>
      <c r="C17" s="89" t="s">
        <v>176</v>
      </c>
      <c r="D17" s="90">
        <v>5698278</v>
      </c>
      <c r="E17" s="91">
        <v>66000</v>
      </c>
      <c r="F17" s="92">
        <f t="shared" si="0"/>
        <v>5632278</v>
      </c>
    </row>
    <row r="18" spans="1:6" ht="45">
      <c r="A18" s="87" t="s">
        <v>177</v>
      </c>
      <c r="B18" s="88" t="s">
        <v>169</v>
      </c>
      <c r="C18" s="89" t="s">
        <v>178</v>
      </c>
      <c r="D18" s="90">
        <v>89349</v>
      </c>
      <c r="E18" s="91" t="s">
        <v>58</v>
      </c>
      <c r="F18" s="92">
        <f t="shared" si="0"/>
        <v>89349</v>
      </c>
    </row>
    <row r="19" spans="1:6" ht="12.75">
      <c r="A19" s="87" t="s">
        <v>179</v>
      </c>
      <c r="B19" s="88" t="s">
        <v>169</v>
      </c>
      <c r="C19" s="89" t="s">
        <v>180</v>
      </c>
      <c r="D19" s="90">
        <v>89349</v>
      </c>
      <c r="E19" s="91" t="s">
        <v>58</v>
      </c>
      <c r="F19" s="92">
        <f t="shared" si="0"/>
        <v>89349</v>
      </c>
    </row>
    <row r="20" spans="1:6" ht="33.75">
      <c r="A20" s="87" t="s">
        <v>181</v>
      </c>
      <c r="B20" s="88" t="s">
        <v>169</v>
      </c>
      <c r="C20" s="89" t="s">
        <v>182</v>
      </c>
      <c r="D20" s="90">
        <v>5000</v>
      </c>
      <c r="E20" s="91" t="s">
        <v>58</v>
      </c>
      <c r="F20" s="92">
        <f t="shared" si="0"/>
        <v>5000</v>
      </c>
    </row>
    <row r="21" spans="1:6" ht="12.75">
      <c r="A21" s="87" t="s">
        <v>158</v>
      </c>
      <c r="B21" s="88" t="s">
        <v>169</v>
      </c>
      <c r="C21" s="89" t="s">
        <v>183</v>
      </c>
      <c r="D21" s="90">
        <v>84349</v>
      </c>
      <c r="E21" s="91" t="s">
        <v>58</v>
      </c>
      <c r="F21" s="92">
        <f t="shared" si="0"/>
        <v>84349</v>
      </c>
    </row>
    <row r="22" spans="1:6" ht="45">
      <c r="A22" s="87" t="s">
        <v>184</v>
      </c>
      <c r="B22" s="88" t="s">
        <v>169</v>
      </c>
      <c r="C22" s="89" t="s">
        <v>185</v>
      </c>
      <c r="D22" s="90">
        <v>5008829</v>
      </c>
      <c r="E22" s="91">
        <v>66000</v>
      </c>
      <c r="F22" s="92">
        <f t="shared" si="0"/>
        <v>4942829</v>
      </c>
    </row>
    <row r="23" spans="1:6" ht="22.5">
      <c r="A23" s="87" t="s">
        <v>186</v>
      </c>
      <c r="B23" s="88" t="s">
        <v>169</v>
      </c>
      <c r="C23" s="89" t="s">
        <v>187</v>
      </c>
      <c r="D23" s="90">
        <v>937387</v>
      </c>
      <c r="E23" s="91">
        <v>10000</v>
      </c>
      <c r="F23" s="92">
        <f t="shared" si="0"/>
        <v>927387</v>
      </c>
    </row>
    <row r="24" spans="1:6" ht="33.75">
      <c r="A24" s="87" t="s">
        <v>188</v>
      </c>
      <c r="B24" s="88" t="s">
        <v>169</v>
      </c>
      <c r="C24" s="89" t="s">
        <v>189</v>
      </c>
      <c r="D24" s="90">
        <v>719891</v>
      </c>
      <c r="E24" s="91">
        <v>10000</v>
      </c>
      <c r="F24" s="92">
        <f t="shared" si="0"/>
        <v>709891</v>
      </c>
    </row>
    <row r="25" spans="1:6" ht="45">
      <c r="A25" s="87" t="s">
        <v>190</v>
      </c>
      <c r="B25" s="88" t="s">
        <v>169</v>
      </c>
      <c r="C25" s="89" t="s">
        <v>191</v>
      </c>
      <c r="D25" s="90">
        <v>217496</v>
      </c>
      <c r="E25" s="91" t="s">
        <v>58</v>
      </c>
      <c r="F25" s="92">
        <f t="shared" si="0"/>
        <v>217496</v>
      </c>
    </row>
    <row r="26" spans="1:6" ht="22.5">
      <c r="A26" s="87" t="s">
        <v>192</v>
      </c>
      <c r="B26" s="88" t="s">
        <v>169</v>
      </c>
      <c r="C26" s="89" t="s">
        <v>193</v>
      </c>
      <c r="D26" s="90">
        <v>4070442</v>
      </c>
      <c r="E26" s="91">
        <v>56000</v>
      </c>
      <c r="F26" s="92">
        <f t="shared" si="0"/>
        <v>4014442</v>
      </c>
    </row>
    <row r="27" spans="1:6" ht="33.75">
      <c r="A27" s="87" t="s">
        <v>188</v>
      </c>
      <c r="B27" s="88" t="s">
        <v>169</v>
      </c>
      <c r="C27" s="89" t="s">
        <v>194</v>
      </c>
      <c r="D27" s="90">
        <v>2688172</v>
      </c>
      <c r="E27" s="91">
        <v>56000</v>
      </c>
      <c r="F27" s="92">
        <f t="shared" si="0"/>
        <v>2632172</v>
      </c>
    </row>
    <row r="28" spans="1:6" ht="45">
      <c r="A28" s="87" t="s">
        <v>190</v>
      </c>
      <c r="B28" s="88" t="s">
        <v>169</v>
      </c>
      <c r="C28" s="89" t="s">
        <v>195</v>
      </c>
      <c r="D28" s="90">
        <v>811828</v>
      </c>
      <c r="E28" s="91" t="s">
        <v>58</v>
      </c>
      <c r="F28" s="92">
        <f t="shared" si="0"/>
        <v>811828</v>
      </c>
    </row>
    <row r="29" spans="1:6" ht="33.75">
      <c r="A29" s="87" t="s">
        <v>196</v>
      </c>
      <c r="B29" s="88" t="s">
        <v>169</v>
      </c>
      <c r="C29" s="89" t="s">
        <v>197</v>
      </c>
      <c r="D29" s="90">
        <v>15000</v>
      </c>
      <c r="E29" s="91" t="s">
        <v>58</v>
      </c>
      <c r="F29" s="92">
        <f t="shared" si="0"/>
        <v>15000</v>
      </c>
    </row>
    <row r="30" spans="1:6" ht="33.75">
      <c r="A30" s="87" t="s">
        <v>181</v>
      </c>
      <c r="B30" s="88" t="s">
        <v>169</v>
      </c>
      <c r="C30" s="89" t="s">
        <v>198</v>
      </c>
      <c r="D30" s="90">
        <v>335000</v>
      </c>
      <c r="E30" s="91" t="s">
        <v>58</v>
      </c>
      <c r="F30" s="92">
        <f t="shared" si="0"/>
        <v>335000</v>
      </c>
    </row>
    <row r="31" spans="1:6" ht="12.75">
      <c r="A31" s="87" t="s">
        <v>199</v>
      </c>
      <c r="B31" s="88" t="s">
        <v>169</v>
      </c>
      <c r="C31" s="89" t="s">
        <v>200</v>
      </c>
      <c r="D31" s="90">
        <v>10000</v>
      </c>
      <c r="E31" s="91" t="s">
        <v>58</v>
      </c>
      <c r="F31" s="92">
        <f t="shared" si="0"/>
        <v>10000</v>
      </c>
    </row>
    <row r="32" spans="1:6" ht="12.75">
      <c r="A32" s="87" t="s">
        <v>158</v>
      </c>
      <c r="B32" s="88" t="s">
        <v>169</v>
      </c>
      <c r="C32" s="89" t="s">
        <v>201</v>
      </c>
      <c r="D32" s="90">
        <v>50976</v>
      </c>
      <c r="E32" s="91" t="s">
        <v>58</v>
      </c>
      <c r="F32" s="92">
        <f t="shared" si="0"/>
        <v>50976</v>
      </c>
    </row>
    <row r="33" spans="1:6" ht="12.75">
      <c r="A33" s="87" t="s">
        <v>158</v>
      </c>
      <c r="B33" s="88" t="s">
        <v>169</v>
      </c>
      <c r="C33" s="89" t="s">
        <v>202</v>
      </c>
      <c r="D33" s="90">
        <v>119239</v>
      </c>
      <c r="E33" s="91" t="s">
        <v>58</v>
      </c>
      <c r="F33" s="92">
        <f t="shared" si="0"/>
        <v>119239</v>
      </c>
    </row>
    <row r="34" spans="1:6" ht="12.75">
      <c r="A34" s="87" t="s">
        <v>158</v>
      </c>
      <c r="B34" s="88" t="s">
        <v>169</v>
      </c>
      <c r="C34" s="89" t="s">
        <v>203</v>
      </c>
      <c r="D34" s="90">
        <v>10000</v>
      </c>
      <c r="E34" s="91" t="s">
        <v>58</v>
      </c>
      <c r="F34" s="92">
        <f t="shared" si="0"/>
        <v>10000</v>
      </c>
    </row>
    <row r="35" spans="1:6" ht="12.75">
      <c r="A35" s="87" t="s">
        <v>158</v>
      </c>
      <c r="B35" s="88" t="s">
        <v>169</v>
      </c>
      <c r="C35" s="89" t="s">
        <v>204</v>
      </c>
      <c r="D35" s="90">
        <v>30227</v>
      </c>
      <c r="E35" s="91" t="s">
        <v>58</v>
      </c>
      <c r="F35" s="92">
        <f t="shared" si="0"/>
        <v>30227</v>
      </c>
    </row>
    <row r="36" spans="1:6" ht="22.5">
      <c r="A36" s="87" t="s">
        <v>205</v>
      </c>
      <c r="B36" s="88" t="s">
        <v>169</v>
      </c>
      <c r="C36" s="89" t="s">
        <v>206</v>
      </c>
      <c r="D36" s="90">
        <v>1000</v>
      </c>
      <c r="E36" s="91" t="s">
        <v>58</v>
      </c>
      <c r="F36" s="92">
        <f t="shared" si="0"/>
        <v>1000</v>
      </c>
    </row>
    <row r="37" spans="1:6" ht="33.75">
      <c r="A37" s="87" t="s">
        <v>181</v>
      </c>
      <c r="B37" s="88" t="s">
        <v>169</v>
      </c>
      <c r="C37" s="89" t="s">
        <v>207</v>
      </c>
      <c r="D37" s="90">
        <v>1000</v>
      </c>
      <c r="E37" s="91" t="s">
        <v>58</v>
      </c>
      <c r="F37" s="92">
        <f t="shared" si="0"/>
        <v>1000</v>
      </c>
    </row>
    <row r="38" spans="1:6" ht="12.75">
      <c r="A38" s="87" t="s">
        <v>208</v>
      </c>
      <c r="B38" s="88" t="s">
        <v>169</v>
      </c>
      <c r="C38" s="89" t="s">
        <v>209</v>
      </c>
      <c r="D38" s="90">
        <v>100000</v>
      </c>
      <c r="E38" s="91" t="s">
        <v>58</v>
      </c>
      <c r="F38" s="92">
        <f t="shared" si="0"/>
        <v>100000</v>
      </c>
    </row>
    <row r="39" spans="1:6" ht="12.75">
      <c r="A39" s="87" t="s">
        <v>210</v>
      </c>
      <c r="B39" s="88" t="s">
        <v>169</v>
      </c>
      <c r="C39" s="89" t="s">
        <v>211</v>
      </c>
      <c r="D39" s="90">
        <v>100000</v>
      </c>
      <c r="E39" s="91" t="s">
        <v>58</v>
      </c>
      <c r="F39" s="92">
        <f t="shared" si="0"/>
        <v>100000</v>
      </c>
    </row>
    <row r="40" spans="1:6" ht="12.75">
      <c r="A40" s="87" t="s">
        <v>212</v>
      </c>
      <c r="B40" s="88" t="s">
        <v>169</v>
      </c>
      <c r="C40" s="89" t="s">
        <v>213</v>
      </c>
      <c r="D40" s="90">
        <v>100000</v>
      </c>
      <c r="E40" s="91" t="s">
        <v>58</v>
      </c>
      <c r="F40" s="92">
        <f t="shared" si="0"/>
        <v>100000</v>
      </c>
    </row>
    <row r="41" spans="1:6" ht="12.75">
      <c r="A41" s="87" t="s">
        <v>214</v>
      </c>
      <c r="B41" s="88" t="s">
        <v>169</v>
      </c>
      <c r="C41" s="89" t="s">
        <v>215</v>
      </c>
      <c r="D41" s="90">
        <v>500100</v>
      </c>
      <c r="E41" s="91" t="s">
        <v>58</v>
      </c>
      <c r="F41" s="92">
        <f t="shared" si="0"/>
        <v>500100</v>
      </c>
    </row>
    <row r="42" spans="1:6" ht="22.5">
      <c r="A42" s="87" t="s">
        <v>216</v>
      </c>
      <c r="B42" s="88" t="s">
        <v>169</v>
      </c>
      <c r="C42" s="89" t="s">
        <v>217</v>
      </c>
      <c r="D42" s="90">
        <v>10000</v>
      </c>
      <c r="E42" s="91" t="s">
        <v>58</v>
      </c>
      <c r="F42" s="92">
        <f t="shared" si="0"/>
        <v>10000</v>
      </c>
    </row>
    <row r="43" spans="1:6" ht="33.75">
      <c r="A43" s="87" t="s">
        <v>181</v>
      </c>
      <c r="B43" s="88" t="s">
        <v>169</v>
      </c>
      <c r="C43" s="89" t="s">
        <v>218</v>
      </c>
      <c r="D43" s="90">
        <v>10000</v>
      </c>
      <c r="E43" s="91" t="s">
        <v>58</v>
      </c>
      <c r="F43" s="92">
        <f t="shared" si="0"/>
        <v>10000</v>
      </c>
    </row>
    <row r="44" spans="1:6" ht="22.5">
      <c r="A44" s="87" t="s">
        <v>219</v>
      </c>
      <c r="B44" s="88" t="s">
        <v>169</v>
      </c>
      <c r="C44" s="89" t="s">
        <v>220</v>
      </c>
      <c r="D44" s="90">
        <v>490100</v>
      </c>
      <c r="E44" s="91" t="s">
        <v>58</v>
      </c>
      <c r="F44" s="92">
        <f t="shared" si="0"/>
        <v>490100</v>
      </c>
    </row>
    <row r="45" spans="1:6" ht="12.75">
      <c r="A45" s="87" t="s">
        <v>221</v>
      </c>
      <c r="B45" s="88" t="s">
        <v>169</v>
      </c>
      <c r="C45" s="89" t="s">
        <v>222</v>
      </c>
      <c r="D45" s="90">
        <v>7000</v>
      </c>
      <c r="E45" s="91" t="s">
        <v>58</v>
      </c>
      <c r="F45" s="92">
        <f t="shared" si="0"/>
        <v>7000</v>
      </c>
    </row>
    <row r="46" spans="1:6" ht="33.75">
      <c r="A46" s="87" t="s">
        <v>181</v>
      </c>
      <c r="B46" s="88" t="s">
        <v>169</v>
      </c>
      <c r="C46" s="89" t="s">
        <v>223</v>
      </c>
      <c r="D46" s="90">
        <v>98100</v>
      </c>
      <c r="E46" s="91" t="s">
        <v>58</v>
      </c>
      <c r="F46" s="92">
        <f t="shared" si="0"/>
        <v>98100</v>
      </c>
    </row>
    <row r="47" spans="1:6" ht="33.75">
      <c r="A47" s="87" t="s">
        <v>181</v>
      </c>
      <c r="B47" s="88" t="s">
        <v>169</v>
      </c>
      <c r="C47" s="89" t="s">
        <v>224</v>
      </c>
      <c r="D47" s="90">
        <v>45000</v>
      </c>
      <c r="E47" s="91" t="s">
        <v>58</v>
      </c>
      <c r="F47" s="92">
        <f aca="true" t="shared" si="1" ref="F47:F78">IF(OR(D47="-",E47=D47),"-",D47-IF(E47="-",0,E47))</f>
        <v>45000</v>
      </c>
    </row>
    <row r="48" spans="1:6" ht="22.5">
      <c r="A48" s="87" t="s">
        <v>225</v>
      </c>
      <c r="B48" s="88" t="s">
        <v>169</v>
      </c>
      <c r="C48" s="89" t="s">
        <v>226</v>
      </c>
      <c r="D48" s="90">
        <v>230000</v>
      </c>
      <c r="E48" s="91" t="s">
        <v>58</v>
      </c>
      <c r="F48" s="92">
        <f t="shared" si="1"/>
        <v>230000</v>
      </c>
    </row>
    <row r="49" spans="1:6" ht="33.75">
      <c r="A49" s="87" t="s">
        <v>181</v>
      </c>
      <c r="B49" s="88" t="s">
        <v>169</v>
      </c>
      <c r="C49" s="89" t="s">
        <v>227</v>
      </c>
      <c r="D49" s="90">
        <v>50000</v>
      </c>
      <c r="E49" s="91" t="s">
        <v>58</v>
      </c>
      <c r="F49" s="92">
        <f t="shared" si="1"/>
        <v>50000</v>
      </c>
    </row>
    <row r="50" spans="1:6" ht="33.75">
      <c r="A50" s="87" t="s">
        <v>181</v>
      </c>
      <c r="B50" s="88" t="s">
        <v>169</v>
      </c>
      <c r="C50" s="89" t="s">
        <v>228</v>
      </c>
      <c r="D50" s="90">
        <v>60000</v>
      </c>
      <c r="E50" s="91" t="s">
        <v>58</v>
      </c>
      <c r="F50" s="92">
        <f t="shared" si="1"/>
        <v>60000</v>
      </c>
    </row>
    <row r="51" spans="1:6" ht="12.75">
      <c r="A51" s="87" t="s">
        <v>229</v>
      </c>
      <c r="B51" s="88" t="s">
        <v>169</v>
      </c>
      <c r="C51" s="89" t="s">
        <v>230</v>
      </c>
      <c r="D51" s="90">
        <v>223170</v>
      </c>
      <c r="E51" s="91" t="s">
        <v>58</v>
      </c>
      <c r="F51" s="92">
        <f t="shared" si="1"/>
        <v>223170</v>
      </c>
    </row>
    <row r="52" spans="1:6" ht="12.75">
      <c r="A52" s="87" t="s">
        <v>231</v>
      </c>
      <c r="B52" s="88" t="s">
        <v>169</v>
      </c>
      <c r="C52" s="89" t="s">
        <v>232</v>
      </c>
      <c r="D52" s="90">
        <v>223170</v>
      </c>
      <c r="E52" s="91" t="s">
        <v>58</v>
      </c>
      <c r="F52" s="92">
        <f t="shared" si="1"/>
        <v>223170</v>
      </c>
    </row>
    <row r="53" spans="1:6" ht="22.5">
      <c r="A53" s="87" t="s">
        <v>233</v>
      </c>
      <c r="B53" s="88" t="s">
        <v>169</v>
      </c>
      <c r="C53" s="89" t="s">
        <v>234</v>
      </c>
      <c r="D53" s="90">
        <v>223170</v>
      </c>
      <c r="E53" s="91" t="s">
        <v>58</v>
      </c>
      <c r="F53" s="92">
        <f t="shared" si="1"/>
        <v>223170</v>
      </c>
    </row>
    <row r="54" spans="1:6" ht="33.75">
      <c r="A54" s="87" t="s">
        <v>188</v>
      </c>
      <c r="B54" s="88" t="s">
        <v>169</v>
      </c>
      <c r="C54" s="89" t="s">
        <v>235</v>
      </c>
      <c r="D54" s="90">
        <v>171428.56</v>
      </c>
      <c r="E54" s="91" t="s">
        <v>58</v>
      </c>
      <c r="F54" s="92">
        <f t="shared" si="1"/>
        <v>171428.56</v>
      </c>
    </row>
    <row r="55" spans="1:6" ht="45">
      <c r="A55" s="87" t="s">
        <v>190</v>
      </c>
      <c r="B55" s="88" t="s">
        <v>169</v>
      </c>
      <c r="C55" s="89" t="s">
        <v>236</v>
      </c>
      <c r="D55" s="90">
        <v>51741.44</v>
      </c>
      <c r="E55" s="91" t="s">
        <v>58</v>
      </c>
      <c r="F55" s="92">
        <f t="shared" si="1"/>
        <v>51741.44</v>
      </c>
    </row>
    <row r="56" spans="1:6" ht="22.5">
      <c r="A56" s="87" t="s">
        <v>237</v>
      </c>
      <c r="B56" s="88" t="s">
        <v>169</v>
      </c>
      <c r="C56" s="89" t="s">
        <v>238</v>
      </c>
      <c r="D56" s="90">
        <v>431000</v>
      </c>
      <c r="E56" s="91" t="s">
        <v>58</v>
      </c>
      <c r="F56" s="92">
        <f t="shared" si="1"/>
        <v>431000</v>
      </c>
    </row>
    <row r="57" spans="1:6" ht="33.75">
      <c r="A57" s="87" t="s">
        <v>239</v>
      </c>
      <c r="B57" s="88" t="s">
        <v>169</v>
      </c>
      <c r="C57" s="89" t="s">
        <v>240</v>
      </c>
      <c r="D57" s="90">
        <v>431000</v>
      </c>
      <c r="E57" s="91" t="s">
        <v>58</v>
      </c>
      <c r="F57" s="92">
        <f t="shared" si="1"/>
        <v>431000</v>
      </c>
    </row>
    <row r="58" spans="1:6" ht="33.75">
      <c r="A58" s="87" t="s">
        <v>241</v>
      </c>
      <c r="B58" s="88" t="s">
        <v>169</v>
      </c>
      <c r="C58" s="89" t="s">
        <v>242</v>
      </c>
      <c r="D58" s="90">
        <v>431000</v>
      </c>
      <c r="E58" s="91" t="s">
        <v>58</v>
      </c>
      <c r="F58" s="92">
        <f t="shared" si="1"/>
        <v>431000</v>
      </c>
    </row>
    <row r="59" spans="1:6" ht="33.75">
      <c r="A59" s="87" t="s">
        <v>181</v>
      </c>
      <c r="B59" s="88" t="s">
        <v>169</v>
      </c>
      <c r="C59" s="89" t="s">
        <v>243</v>
      </c>
      <c r="D59" s="90">
        <v>315000</v>
      </c>
      <c r="E59" s="91" t="s">
        <v>58</v>
      </c>
      <c r="F59" s="92">
        <f t="shared" si="1"/>
        <v>315000</v>
      </c>
    </row>
    <row r="60" spans="1:6" ht="12.75">
      <c r="A60" s="87" t="s">
        <v>158</v>
      </c>
      <c r="B60" s="88" t="s">
        <v>169</v>
      </c>
      <c r="C60" s="89" t="s">
        <v>244</v>
      </c>
      <c r="D60" s="90">
        <v>30000</v>
      </c>
      <c r="E60" s="91" t="s">
        <v>58</v>
      </c>
      <c r="F60" s="92">
        <f t="shared" si="1"/>
        <v>30000</v>
      </c>
    </row>
    <row r="61" spans="1:6" ht="12.75">
      <c r="A61" s="87" t="s">
        <v>158</v>
      </c>
      <c r="B61" s="88" t="s">
        <v>169</v>
      </c>
      <c r="C61" s="89" t="s">
        <v>245</v>
      </c>
      <c r="D61" s="90">
        <v>86000</v>
      </c>
      <c r="E61" s="91" t="s">
        <v>58</v>
      </c>
      <c r="F61" s="92">
        <f t="shared" si="1"/>
        <v>86000</v>
      </c>
    </row>
    <row r="62" spans="1:6" ht="12.75">
      <c r="A62" s="87" t="s">
        <v>246</v>
      </c>
      <c r="B62" s="88" t="s">
        <v>169</v>
      </c>
      <c r="C62" s="89" t="s">
        <v>247</v>
      </c>
      <c r="D62" s="90">
        <v>2385052.5</v>
      </c>
      <c r="E62" s="91" t="s">
        <v>58</v>
      </c>
      <c r="F62" s="92">
        <f t="shared" si="1"/>
        <v>2385052.5</v>
      </c>
    </row>
    <row r="63" spans="1:6" ht="12.75">
      <c r="A63" s="87" t="s">
        <v>248</v>
      </c>
      <c r="B63" s="88" t="s">
        <v>169</v>
      </c>
      <c r="C63" s="89" t="s">
        <v>249</v>
      </c>
      <c r="D63" s="90">
        <v>200000</v>
      </c>
      <c r="E63" s="91" t="s">
        <v>58</v>
      </c>
      <c r="F63" s="92">
        <f t="shared" si="1"/>
        <v>200000</v>
      </c>
    </row>
    <row r="64" spans="1:6" ht="22.5">
      <c r="A64" s="87" t="s">
        <v>250</v>
      </c>
      <c r="B64" s="88" t="s">
        <v>169</v>
      </c>
      <c r="C64" s="89" t="s">
        <v>251</v>
      </c>
      <c r="D64" s="90">
        <v>200000</v>
      </c>
      <c r="E64" s="91" t="s">
        <v>58</v>
      </c>
      <c r="F64" s="92">
        <f t="shared" si="1"/>
        <v>200000</v>
      </c>
    </row>
    <row r="65" spans="1:6" ht="33.75">
      <c r="A65" s="87" t="s">
        <v>181</v>
      </c>
      <c r="B65" s="88" t="s">
        <v>169</v>
      </c>
      <c r="C65" s="89" t="s">
        <v>252</v>
      </c>
      <c r="D65" s="90">
        <v>200000</v>
      </c>
      <c r="E65" s="91" t="s">
        <v>58</v>
      </c>
      <c r="F65" s="92">
        <f t="shared" si="1"/>
        <v>200000</v>
      </c>
    </row>
    <row r="66" spans="1:6" ht="12.75">
      <c r="A66" s="87" t="s">
        <v>253</v>
      </c>
      <c r="B66" s="88" t="s">
        <v>169</v>
      </c>
      <c r="C66" s="89" t="s">
        <v>254</v>
      </c>
      <c r="D66" s="90">
        <v>1685052.5</v>
      </c>
      <c r="E66" s="91" t="s">
        <v>58</v>
      </c>
      <c r="F66" s="92">
        <f t="shared" si="1"/>
        <v>1685052.5</v>
      </c>
    </row>
    <row r="67" spans="1:6" ht="22.5">
      <c r="A67" s="87" t="s">
        <v>255</v>
      </c>
      <c r="B67" s="88" t="s">
        <v>169</v>
      </c>
      <c r="C67" s="89" t="s">
        <v>256</v>
      </c>
      <c r="D67" s="90">
        <v>786152.5</v>
      </c>
      <c r="E67" s="91" t="s">
        <v>58</v>
      </c>
      <c r="F67" s="92">
        <f t="shared" si="1"/>
        <v>786152.5</v>
      </c>
    </row>
    <row r="68" spans="1:6" ht="33.75">
      <c r="A68" s="87" t="s">
        <v>181</v>
      </c>
      <c r="B68" s="88" t="s">
        <v>169</v>
      </c>
      <c r="C68" s="89" t="s">
        <v>257</v>
      </c>
      <c r="D68" s="90">
        <v>582900</v>
      </c>
      <c r="E68" s="91" t="s">
        <v>58</v>
      </c>
      <c r="F68" s="92">
        <f t="shared" si="1"/>
        <v>582900</v>
      </c>
    </row>
    <row r="69" spans="1:6" ht="33.75">
      <c r="A69" s="87" t="s">
        <v>181</v>
      </c>
      <c r="B69" s="88" t="s">
        <v>169</v>
      </c>
      <c r="C69" s="89" t="s">
        <v>258</v>
      </c>
      <c r="D69" s="90">
        <v>203252.5</v>
      </c>
      <c r="E69" s="91" t="s">
        <v>58</v>
      </c>
      <c r="F69" s="92">
        <f t="shared" si="1"/>
        <v>203252.5</v>
      </c>
    </row>
    <row r="70" spans="1:6" ht="45">
      <c r="A70" s="87" t="s">
        <v>259</v>
      </c>
      <c r="B70" s="88" t="s">
        <v>169</v>
      </c>
      <c r="C70" s="89" t="s">
        <v>260</v>
      </c>
      <c r="D70" s="90">
        <v>898900</v>
      </c>
      <c r="E70" s="91" t="s">
        <v>58</v>
      </c>
      <c r="F70" s="92">
        <f t="shared" si="1"/>
        <v>898900</v>
      </c>
    </row>
    <row r="71" spans="1:6" ht="33.75">
      <c r="A71" s="87" t="s">
        <v>181</v>
      </c>
      <c r="B71" s="88" t="s">
        <v>169</v>
      </c>
      <c r="C71" s="89" t="s">
        <v>261</v>
      </c>
      <c r="D71" s="90">
        <v>598900</v>
      </c>
      <c r="E71" s="91" t="s">
        <v>58</v>
      </c>
      <c r="F71" s="92">
        <f t="shared" si="1"/>
        <v>598900</v>
      </c>
    </row>
    <row r="72" spans="1:6" ht="33.75">
      <c r="A72" s="87" t="s">
        <v>181</v>
      </c>
      <c r="B72" s="88" t="s">
        <v>169</v>
      </c>
      <c r="C72" s="89" t="s">
        <v>262</v>
      </c>
      <c r="D72" s="90">
        <v>300000</v>
      </c>
      <c r="E72" s="91" t="s">
        <v>58</v>
      </c>
      <c r="F72" s="92">
        <f t="shared" si="1"/>
        <v>300000</v>
      </c>
    </row>
    <row r="73" spans="1:6" ht="12.75">
      <c r="A73" s="87" t="s">
        <v>263</v>
      </c>
      <c r="B73" s="88" t="s">
        <v>169</v>
      </c>
      <c r="C73" s="89" t="s">
        <v>264</v>
      </c>
      <c r="D73" s="90">
        <v>500000</v>
      </c>
      <c r="E73" s="91" t="s">
        <v>58</v>
      </c>
      <c r="F73" s="92">
        <f t="shared" si="1"/>
        <v>500000</v>
      </c>
    </row>
    <row r="74" spans="1:6" ht="12.75">
      <c r="A74" s="87" t="s">
        <v>265</v>
      </c>
      <c r="B74" s="88" t="s">
        <v>169</v>
      </c>
      <c r="C74" s="89" t="s">
        <v>266</v>
      </c>
      <c r="D74" s="90">
        <v>500000</v>
      </c>
      <c r="E74" s="91" t="s">
        <v>58</v>
      </c>
      <c r="F74" s="92">
        <f t="shared" si="1"/>
        <v>500000</v>
      </c>
    </row>
    <row r="75" spans="1:6" ht="33.75">
      <c r="A75" s="87" t="s">
        <v>181</v>
      </c>
      <c r="B75" s="88" t="s">
        <v>169</v>
      </c>
      <c r="C75" s="89" t="s">
        <v>267</v>
      </c>
      <c r="D75" s="90">
        <v>500000</v>
      </c>
      <c r="E75" s="91" t="s">
        <v>58</v>
      </c>
      <c r="F75" s="92">
        <f t="shared" si="1"/>
        <v>500000</v>
      </c>
    </row>
    <row r="76" spans="1:6" ht="12.75">
      <c r="A76" s="87" t="s">
        <v>268</v>
      </c>
      <c r="B76" s="88" t="s">
        <v>169</v>
      </c>
      <c r="C76" s="89" t="s">
        <v>269</v>
      </c>
      <c r="D76" s="90">
        <v>7759300</v>
      </c>
      <c r="E76" s="91" t="s">
        <v>58</v>
      </c>
      <c r="F76" s="92">
        <f t="shared" si="1"/>
        <v>7759300</v>
      </c>
    </row>
    <row r="77" spans="1:6" ht="12.75">
      <c r="A77" s="87" t="s">
        <v>270</v>
      </c>
      <c r="B77" s="88" t="s">
        <v>169</v>
      </c>
      <c r="C77" s="89" t="s">
        <v>271</v>
      </c>
      <c r="D77" s="90">
        <v>3800000</v>
      </c>
      <c r="E77" s="91" t="s">
        <v>58</v>
      </c>
      <c r="F77" s="92">
        <f t="shared" si="1"/>
        <v>3800000</v>
      </c>
    </row>
    <row r="78" spans="1:6" ht="22.5">
      <c r="A78" s="87" t="s">
        <v>272</v>
      </c>
      <c r="B78" s="88" t="s">
        <v>169</v>
      </c>
      <c r="C78" s="89" t="s">
        <v>273</v>
      </c>
      <c r="D78" s="90">
        <v>3800000</v>
      </c>
      <c r="E78" s="91" t="s">
        <v>58</v>
      </c>
      <c r="F78" s="92">
        <f t="shared" si="1"/>
        <v>3800000</v>
      </c>
    </row>
    <row r="79" spans="1:6" ht="33.75">
      <c r="A79" s="87" t="s">
        <v>181</v>
      </c>
      <c r="B79" s="88" t="s">
        <v>169</v>
      </c>
      <c r="C79" s="89" t="s">
        <v>274</v>
      </c>
      <c r="D79" s="90">
        <v>1800000</v>
      </c>
      <c r="E79" s="91" t="s">
        <v>58</v>
      </c>
      <c r="F79" s="92">
        <f aca="true" t="shared" si="2" ref="F79:F110">IF(OR(D79="-",E79=D79),"-",D79-IF(E79="-",0,E79))</f>
        <v>1800000</v>
      </c>
    </row>
    <row r="80" spans="1:6" ht="33.75">
      <c r="A80" s="87" t="s">
        <v>181</v>
      </c>
      <c r="B80" s="88" t="s">
        <v>169</v>
      </c>
      <c r="C80" s="89" t="s">
        <v>275</v>
      </c>
      <c r="D80" s="90">
        <v>2000000</v>
      </c>
      <c r="E80" s="91" t="s">
        <v>58</v>
      </c>
      <c r="F80" s="92">
        <f t="shared" si="2"/>
        <v>2000000</v>
      </c>
    </row>
    <row r="81" spans="1:6" ht="12.75">
      <c r="A81" s="87" t="s">
        <v>276</v>
      </c>
      <c r="B81" s="88" t="s">
        <v>169</v>
      </c>
      <c r="C81" s="89" t="s">
        <v>277</v>
      </c>
      <c r="D81" s="90">
        <v>2109300</v>
      </c>
      <c r="E81" s="91" t="s">
        <v>58</v>
      </c>
      <c r="F81" s="92">
        <f t="shared" si="2"/>
        <v>2109300</v>
      </c>
    </row>
    <row r="82" spans="1:6" ht="22.5">
      <c r="A82" s="87" t="s">
        <v>278</v>
      </c>
      <c r="B82" s="88" t="s">
        <v>169</v>
      </c>
      <c r="C82" s="89" t="s">
        <v>279</v>
      </c>
      <c r="D82" s="90">
        <v>2109300</v>
      </c>
      <c r="E82" s="91" t="s">
        <v>58</v>
      </c>
      <c r="F82" s="92">
        <f t="shared" si="2"/>
        <v>2109300</v>
      </c>
    </row>
    <row r="83" spans="1:6" ht="33.75">
      <c r="A83" s="87" t="s">
        <v>181</v>
      </c>
      <c r="B83" s="88" t="s">
        <v>169</v>
      </c>
      <c r="C83" s="89" t="s">
        <v>280</v>
      </c>
      <c r="D83" s="90">
        <v>2089300</v>
      </c>
      <c r="E83" s="91" t="s">
        <v>58</v>
      </c>
      <c r="F83" s="92">
        <f t="shared" si="2"/>
        <v>2089300</v>
      </c>
    </row>
    <row r="84" spans="1:6" ht="12.75">
      <c r="A84" s="87" t="s">
        <v>199</v>
      </c>
      <c r="B84" s="88" t="s">
        <v>169</v>
      </c>
      <c r="C84" s="89" t="s">
        <v>281</v>
      </c>
      <c r="D84" s="90">
        <v>10000</v>
      </c>
      <c r="E84" s="91" t="s">
        <v>58</v>
      </c>
      <c r="F84" s="92">
        <f t="shared" si="2"/>
        <v>10000</v>
      </c>
    </row>
    <row r="85" spans="1:6" ht="12.75">
      <c r="A85" s="87" t="s">
        <v>221</v>
      </c>
      <c r="B85" s="88" t="s">
        <v>169</v>
      </c>
      <c r="C85" s="89" t="s">
        <v>282</v>
      </c>
      <c r="D85" s="90">
        <v>10000</v>
      </c>
      <c r="E85" s="91" t="s">
        <v>58</v>
      </c>
      <c r="F85" s="92">
        <f t="shared" si="2"/>
        <v>10000</v>
      </c>
    </row>
    <row r="86" spans="1:6" ht="12.75">
      <c r="A86" s="87" t="s">
        <v>283</v>
      </c>
      <c r="B86" s="88" t="s">
        <v>169</v>
      </c>
      <c r="C86" s="89" t="s">
        <v>284</v>
      </c>
      <c r="D86" s="90">
        <v>1850000</v>
      </c>
      <c r="E86" s="91" t="s">
        <v>58</v>
      </c>
      <c r="F86" s="92">
        <f t="shared" si="2"/>
        <v>1850000</v>
      </c>
    </row>
    <row r="87" spans="1:6" ht="12.75">
      <c r="A87" s="87" t="s">
        <v>285</v>
      </c>
      <c r="B87" s="88" t="s">
        <v>169</v>
      </c>
      <c r="C87" s="89" t="s">
        <v>286</v>
      </c>
      <c r="D87" s="90">
        <v>1850000</v>
      </c>
      <c r="E87" s="91" t="s">
        <v>58</v>
      </c>
      <c r="F87" s="92">
        <f t="shared" si="2"/>
        <v>1850000</v>
      </c>
    </row>
    <row r="88" spans="1:6" ht="33.75">
      <c r="A88" s="87" t="s">
        <v>181</v>
      </c>
      <c r="B88" s="88" t="s">
        <v>169</v>
      </c>
      <c r="C88" s="89" t="s">
        <v>287</v>
      </c>
      <c r="D88" s="90">
        <v>1000000</v>
      </c>
      <c r="E88" s="91" t="s">
        <v>58</v>
      </c>
      <c r="F88" s="92">
        <f t="shared" si="2"/>
        <v>1000000</v>
      </c>
    </row>
    <row r="89" spans="1:6" ht="33.75">
      <c r="A89" s="87" t="s">
        <v>181</v>
      </c>
      <c r="B89" s="88" t="s">
        <v>169</v>
      </c>
      <c r="C89" s="89" t="s">
        <v>288</v>
      </c>
      <c r="D89" s="90">
        <v>200000</v>
      </c>
      <c r="E89" s="91" t="s">
        <v>58</v>
      </c>
      <c r="F89" s="92">
        <f t="shared" si="2"/>
        <v>200000</v>
      </c>
    </row>
    <row r="90" spans="1:6" ht="33.75">
      <c r="A90" s="87" t="s">
        <v>181</v>
      </c>
      <c r="B90" s="88" t="s">
        <v>169</v>
      </c>
      <c r="C90" s="89" t="s">
        <v>289</v>
      </c>
      <c r="D90" s="90">
        <v>100000</v>
      </c>
      <c r="E90" s="91" t="s">
        <v>58</v>
      </c>
      <c r="F90" s="92">
        <f t="shared" si="2"/>
        <v>100000</v>
      </c>
    </row>
    <row r="91" spans="1:6" ht="33.75">
      <c r="A91" s="87" t="s">
        <v>181</v>
      </c>
      <c r="B91" s="88" t="s">
        <v>169</v>
      </c>
      <c r="C91" s="89" t="s">
        <v>290</v>
      </c>
      <c r="D91" s="90">
        <v>550000</v>
      </c>
      <c r="E91" s="91" t="s">
        <v>58</v>
      </c>
      <c r="F91" s="92">
        <f t="shared" si="2"/>
        <v>550000</v>
      </c>
    </row>
    <row r="92" spans="1:6" ht="12.75">
      <c r="A92" s="87" t="s">
        <v>291</v>
      </c>
      <c r="B92" s="88" t="s">
        <v>169</v>
      </c>
      <c r="C92" s="89" t="s">
        <v>292</v>
      </c>
      <c r="D92" s="90">
        <v>8951171</v>
      </c>
      <c r="E92" s="91">
        <v>250000</v>
      </c>
      <c r="F92" s="92">
        <f t="shared" si="2"/>
        <v>8701171</v>
      </c>
    </row>
    <row r="93" spans="1:6" ht="12.75">
      <c r="A93" s="87" t="s">
        <v>293</v>
      </c>
      <c r="B93" s="88" t="s">
        <v>169</v>
      </c>
      <c r="C93" s="89" t="s">
        <v>294</v>
      </c>
      <c r="D93" s="90">
        <v>8951171</v>
      </c>
      <c r="E93" s="91">
        <v>250000</v>
      </c>
      <c r="F93" s="92">
        <f t="shared" si="2"/>
        <v>8701171</v>
      </c>
    </row>
    <row r="94" spans="1:6" ht="12.75">
      <c r="A94" s="87" t="s">
        <v>295</v>
      </c>
      <c r="B94" s="88" t="s">
        <v>169</v>
      </c>
      <c r="C94" s="89" t="s">
        <v>296</v>
      </c>
      <c r="D94" s="90">
        <v>8951171</v>
      </c>
      <c r="E94" s="91">
        <v>250000</v>
      </c>
      <c r="F94" s="92">
        <f t="shared" si="2"/>
        <v>8701171</v>
      </c>
    </row>
    <row r="95" spans="1:6" ht="45">
      <c r="A95" s="87" t="s">
        <v>297</v>
      </c>
      <c r="B95" s="88" t="s">
        <v>169</v>
      </c>
      <c r="C95" s="89" t="s">
        <v>298</v>
      </c>
      <c r="D95" s="90">
        <v>7000000</v>
      </c>
      <c r="E95" s="91">
        <v>250000</v>
      </c>
      <c r="F95" s="92">
        <f t="shared" si="2"/>
        <v>6750000</v>
      </c>
    </row>
    <row r="96" spans="1:6" ht="12.75">
      <c r="A96" s="87" t="s">
        <v>299</v>
      </c>
      <c r="B96" s="88" t="s">
        <v>169</v>
      </c>
      <c r="C96" s="89" t="s">
        <v>300</v>
      </c>
      <c r="D96" s="90">
        <v>1831300</v>
      </c>
      <c r="E96" s="91" t="s">
        <v>58</v>
      </c>
      <c r="F96" s="92">
        <f t="shared" si="2"/>
        <v>1831300</v>
      </c>
    </row>
    <row r="97" spans="1:6" ht="12.75">
      <c r="A97" s="87" t="s">
        <v>158</v>
      </c>
      <c r="B97" s="88" t="s">
        <v>169</v>
      </c>
      <c r="C97" s="89" t="s">
        <v>301</v>
      </c>
      <c r="D97" s="90">
        <v>119871</v>
      </c>
      <c r="E97" s="91" t="s">
        <v>58</v>
      </c>
      <c r="F97" s="92">
        <f t="shared" si="2"/>
        <v>119871</v>
      </c>
    </row>
    <row r="98" spans="1:6" ht="12.75">
      <c r="A98" s="87" t="s">
        <v>302</v>
      </c>
      <c r="B98" s="88" t="s">
        <v>169</v>
      </c>
      <c r="C98" s="89" t="s">
        <v>303</v>
      </c>
      <c r="D98" s="90">
        <v>156800</v>
      </c>
      <c r="E98" s="91">
        <v>13063</v>
      </c>
      <c r="F98" s="92">
        <f t="shared" si="2"/>
        <v>143737</v>
      </c>
    </row>
    <row r="99" spans="1:6" ht="12.75">
      <c r="A99" s="87" t="s">
        <v>304</v>
      </c>
      <c r="B99" s="88" t="s">
        <v>169</v>
      </c>
      <c r="C99" s="89" t="s">
        <v>305</v>
      </c>
      <c r="D99" s="90">
        <v>156800</v>
      </c>
      <c r="E99" s="91">
        <v>13063</v>
      </c>
      <c r="F99" s="92">
        <f t="shared" si="2"/>
        <v>143737</v>
      </c>
    </row>
    <row r="100" spans="1:6" ht="12.75">
      <c r="A100" s="87" t="s">
        <v>306</v>
      </c>
      <c r="B100" s="88" t="s">
        <v>169</v>
      </c>
      <c r="C100" s="89" t="s">
        <v>307</v>
      </c>
      <c r="D100" s="90">
        <v>156800</v>
      </c>
      <c r="E100" s="91">
        <v>13063</v>
      </c>
      <c r="F100" s="92">
        <f t="shared" si="2"/>
        <v>143737</v>
      </c>
    </row>
    <row r="101" spans="1:6" ht="33.75">
      <c r="A101" s="87" t="s">
        <v>308</v>
      </c>
      <c r="B101" s="88" t="s">
        <v>169</v>
      </c>
      <c r="C101" s="89" t="s">
        <v>309</v>
      </c>
      <c r="D101" s="90">
        <v>156800</v>
      </c>
      <c r="E101" s="91">
        <v>13063</v>
      </c>
      <c r="F101" s="92">
        <f t="shared" si="2"/>
        <v>143737</v>
      </c>
    </row>
    <row r="102" spans="1:6" ht="12.75">
      <c r="A102" s="87" t="s">
        <v>310</v>
      </c>
      <c r="B102" s="88" t="s">
        <v>169</v>
      </c>
      <c r="C102" s="89" t="s">
        <v>311</v>
      </c>
      <c r="D102" s="90">
        <v>50000</v>
      </c>
      <c r="E102" s="91" t="s">
        <v>58</v>
      </c>
      <c r="F102" s="92">
        <f t="shared" si="2"/>
        <v>50000</v>
      </c>
    </row>
    <row r="103" spans="1:6" ht="12.75">
      <c r="A103" s="87" t="s">
        <v>312</v>
      </c>
      <c r="B103" s="88" t="s">
        <v>169</v>
      </c>
      <c r="C103" s="89" t="s">
        <v>313</v>
      </c>
      <c r="D103" s="90">
        <v>50000</v>
      </c>
      <c r="E103" s="91" t="s">
        <v>58</v>
      </c>
      <c r="F103" s="92">
        <f t="shared" si="2"/>
        <v>50000</v>
      </c>
    </row>
    <row r="104" spans="1:6" ht="12.75">
      <c r="A104" s="87" t="s">
        <v>314</v>
      </c>
      <c r="B104" s="88" t="s">
        <v>169</v>
      </c>
      <c r="C104" s="89" t="s">
        <v>315</v>
      </c>
      <c r="D104" s="90">
        <v>50000</v>
      </c>
      <c r="E104" s="91" t="s">
        <v>58</v>
      </c>
      <c r="F104" s="92">
        <f t="shared" si="2"/>
        <v>50000</v>
      </c>
    </row>
    <row r="105" spans="1:6" ht="33.75">
      <c r="A105" s="87" t="s">
        <v>181</v>
      </c>
      <c r="B105" s="88" t="s">
        <v>169</v>
      </c>
      <c r="C105" s="89" t="s">
        <v>316</v>
      </c>
      <c r="D105" s="90">
        <v>50000</v>
      </c>
      <c r="E105" s="91" t="s">
        <v>58</v>
      </c>
      <c r="F105" s="92">
        <f t="shared" si="2"/>
        <v>50000</v>
      </c>
    </row>
    <row r="106" spans="1:6" ht="22.5">
      <c r="A106" s="87" t="s">
        <v>317</v>
      </c>
      <c r="B106" s="88" t="s">
        <v>169</v>
      </c>
      <c r="C106" s="89" t="s">
        <v>318</v>
      </c>
      <c r="D106" s="90">
        <v>20000</v>
      </c>
      <c r="E106" s="91" t="s">
        <v>58</v>
      </c>
      <c r="F106" s="92">
        <f t="shared" si="2"/>
        <v>20000</v>
      </c>
    </row>
    <row r="107" spans="1:6" ht="22.5">
      <c r="A107" s="87" t="s">
        <v>319</v>
      </c>
      <c r="B107" s="88" t="s">
        <v>169</v>
      </c>
      <c r="C107" s="89" t="s">
        <v>320</v>
      </c>
      <c r="D107" s="90">
        <v>20000</v>
      </c>
      <c r="E107" s="91" t="s">
        <v>58</v>
      </c>
      <c r="F107" s="92">
        <f t="shared" si="2"/>
        <v>20000</v>
      </c>
    </row>
    <row r="108" spans="1:6" ht="12.75">
      <c r="A108" s="87" t="s">
        <v>321</v>
      </c>
      <c r="B108" s="88" t="s">
        <v>169</v>
      </c>
      <c r="C108" s="89" t="s">
        <v>322</v>
      </c>
      <c r="D108" s="90">
        <v>20000</v>
      </c>
      <c r="E108" s="91" t="s">
        <v>58</v>
      </c>
      <c r="F108" s="92">
        <f t="shared" si="2"/>
        <v>20000</v>
      </c>
    </row>
    <row r="109" spans="1:6" ht="13.5" thickBot="1">
      <c r="A109" s="87" t="s">
        <v>323</v>
      </c>
      <c r="B109" s="88" t="s">
        <v>169</v>
      </c>
      <c r="C109" s="89" t="s">
        <v>324</v>
      </c>
      <c r="D109" s="90">
        <v>20000</v>
      </c>
      <c r="E109" s="91" t="s">
        <v>58</v>
      </c>
      <c r="F109" s="92">
        <f t="shared" si="2"/>
        <v>20000</v>
      </c>
    </row>
    <row r="110" spans="1:6" ht="9" customHeight="1" thickBot="1">
      <c r="A110" s="74"/>
      <c r="B110" s="70"/>
      <c r="C110" s="83"/>
      <c r="D110" s="86"/>
      <c r="E110" s="70"/>
      <c r="F110" s="70"/>
    </row>
    <row r="111" spans="1:6" ht="13.5" customHeight="1" thickBot="1">
      <c r="A111" s="69" t="s">
        <v>325</v>
      </c>
      <c r="B111" s="66" t="s">
        <v>326</v>
      </c>
      <c r="C111" s="84" t="s">
        <v>170</v>
      </c>
      <c r="D111" s="67" t="s">
        <v>58</v>
      </c>
      <c r="E111" s="67">
        <v>2034978.32</v>
      </c>
      <c r="F111" s="68" t="s">
        <v>327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09 E111:F11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D28" sqref="D2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0" t="s">
        <v>27</v>
      </c>
      <c r="D4" s="109" t="s">
        <v>18</v>
      </c>
      <c r="E4" s="109" t="s">
        <v>12</v>
      </c>
      <c r="F4" s="112" t="s">
        <v>15</v>
      </c>
    </row>
    <row r="5" spans="1:6" ht="4.5" customHeight="1">
      <c r="A5" s="104"/>
      <c r="B5" s="107"/>
      <c r="C5" s="121"/>
      <c r="D5" s="110"/>
      <c r="E5" s="110"/>
      <c r="F5" s="113"/>
    </row>
    <row r="6" spans="1:6" ht="6" customHeight="1">
      <c r="A6" s="104"/>
      <c r="B6" s="107"/>
      <c r="C6" s="121"/>
      <c r="D6" s="110"/>
      <c r="E6" s="110"/>
      <c r="F6" s="113"/>
    </row>
    <row r="7" spans="1:6" ht="4.5" customHeight="1">
      <c r="A7" s="104"/>
      <c r="B7" s="107"/>
      <c r="C7" s="121"/>
      <c r="D7" s="110"/>
      <c r="E7" s="110"/>
      <c r="F7" s="113"/>
    </row>
    <row r="8" spans="1:6" ht="6" customHeight="1">
      <c r="A8" s="104"/>
      <c r="B8" s="107"/>
      <c r="C8" s="121"/>
      <c r="D8" s="110"/>
      <c r="E8" s="110"/>
      <c r="F8" s="113"/>
    </row>
    <row r="9" spans="1:6" ht="6" customHeight="1">
      <c r="A9" s="104"/>
      <c r="B9" s="107"/>
      <c r="C9" s="121"/>
      <c r="D9" s="110"/>
      <c r="E9" s="110"/>
      <c r="F9" s="113"/>
    </row>
    <row r="10" spans="1:6" ht="18" customHeight="1">
      <c r="A10" s="105"/>
      <c r="B10" s="108"/>
      <c r="C10" s="128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7" t="s">
        <v>328</v>
      </c>
      <c r="B12" s="94" t="s">
        <v>329</v>
      </c>
      <c r="C12" s="98" t="s">
        <v>170</v>
      </c>
      <c r="D12" s="95" t="s">
        <v>58</v>
      </c>
      <c r="E12" s="95">
        <v>-2034978.32</v>
      </c>
      <c r="F12" s="96" t="s">
        <v>58</v>
      </c>
    </row>
    <row r="13" spans="1:6" ht="12.75">
      <c r="A13" s="62" t="s">
        <v>45</v>
      </c>
      <c r="B13" s="58"/>
      <c r="C13" s="59"/>
      <c r="D13" s="60"/>
      <c r="E13" s="60"/>
      <c r="F13" s="61"/>
    </row>
    <row r="14" spans="1:6" ht="22.5">
      <c r="A14" s="87" t="s">
        <v>330</v>
      </c>
      <c r="B14" s="99" t="s">
        <v>331</v>
      </c>
      <c r="C14" s="100" t="s">
        <v>170</v>
      </c>
      <c r="D14" s="90" t="s">
        <v>58</v>
      </c>
      <c r="E14" s="90" t="s">
        <v>58</v>
      </c>
      <c r="F14" s="92" t="s">
        <v>58</v>
      </c>
    </row>
    <row r="15" spans="1:6" ht="12.75">
      <c r="A15" s="62" t="s">
        <v>332</v>
      </c>
      <c r="B15" s="58"/>
      <c r="C15" s="59"/>
      <c r="D15" s="60"/>
      <c r="E15" s="60"/>
      <c r="F15" s="61"/>
    </row>
    <row r="16" spans="1:6" ht="33.75">
      <c r="A16" s="53" t="s">
        <v>333</v>
      </c>
      <c r="B16" s="57" t="s">
        <v>331</v>
      </c>
      <c r="C16" s="56" t="s">
        <v>334</v>
      </c>
      <c r="D16" s="55">
        <v>1100000</v>
      </c>
      <c r="E16" s="55" t="s">
        <v>58</v>
      </c>
      <c r="F16" s="54">
        <v>1100000</v>
      </c>
    </row>
    <row r="17" spans="1:6" ht="33.75">
      <c r="A17" s="40" t="s">
        <v>335</v>
      </c>
      <c r="B17" s="37" t="s">
        <v>331</v>
      </c>
      <c r="C17" s="51" t="s">
        <v>336</v>
      </c>
      <c r="D17" s="39">
        <v>-1100000</v>
      </c>
      <c r="E17" s="39" t="s">
        <v>58</v>
      </c>
      <c r="F17" s="52">
        <v>-1100000</v>
      </c>
    </row>
    <row r="18" spans="1:6" ht="12.75">
      <c r="A18" s="87" t="s">
        <v>337</v>
      </c>
      <c r="B18" s="99" t="s">
        <v>338</v>
      </c>
      <c r="C18" s="100" t="s">
        <v>170</v>
      </c>
      <c r="D18" s="90" t="s">
        <v>58</v>
      </c>
      <c r="E18" s="90" t="s">
        <v>58</v>
      </c>
      <c r="F18" s="92" t="s">
        <v>58</v>
      </c>
    </row>
    <row r="19" spans="1:6" ht="12.75">
      <c r="A19" s="97" t="s">
        <v>339</v>
      </c>
      <c r="B19" s="94" t="s">
        <v>340</v>
      </c>
      <c r="C19" s="98" t="s">
        <v>341</v>
      </c>
      <c r="D19" s="95" t="s">
        <v>58</v>
      </c>
      <c r="E19" s="95">
        <v>-2034978.32</v>
      </c>
      <c r="F19" s="96" t="s">
        <v>58</v>
      </c>
    </row>
    <row r="20" spans="1:6" ht="22.5">
      <c r="A20" s="97" t="s">
        <v>342</v>
      </c>
      <c r="B20" s="94" t="s">
        <v>340</v>
      </c>
      <c r="C20" s="98" t="s">
        <v>343</v>
      </c>
      <c r="D20" s="95" t="s">
        <v>58</v>
      </c>
      <c r="E20" s="95">
        <v>-2034978.32</v>
      </c>
      <c r="F20" s="96" t="s">
        <v>58</v>
      </c>
    </row>
    <row r="21" spans="1:6" ht="45">
      <c r="A21" s="97" t="s">
        <v>344</v>
      </c>
      <c r="B21" s="94" t="s">
        <v>340</v>
      </c>
      <c r="C21" s="98" t="s">
        <v>345</v>
      </c>
      <c r="D21" s="95" t="s">
        <v>58</v>
      </c>
      <c r="E21" s="95" t="s">
        <v>58</v>
      </c>
      <c r="F21" s="96" t="s">
        <v>58</v>
      </c>
    </row>
    <row r="22" spans="1:6" ht="12.75">
      <c r="A22" s="97" t="s">
        <v>346</v>
      </c>
      <c r="B22" s="94" t="s">
        <v>347</v>
      </c>
      <c r="C22" s="98" t="s">
        <v>348</v>
      </c>
      <c r="D22" s="95">
        <v>-26774801.5</v>
      </c>
      <c r="E22" s="95">
        <v>-2364041.32</v>
      </c>
      <c r="F22" s="96" t="s">
        <v>327</v>
      </c>
    </row>
    <row r="23" spans="1:6" ht="22.5">
      <c r="A23" s="40" t="s">
        <v>349</v>
      </c>
      <c r="B23" s="37" t="s">
        <v>347</v>
      </c>
      <c r="C23" s="51" t="s">
        <v>350</v>
      </c>
      <c r="D23" s="39">
        <v>-26774801.5</v>
      </c>
      <c r="E23" s="39">
        <v>-2364041.32</v>
      </c>
      <c r="F23" s="52" t="s">
        <v>327</v>
      </c>
    </row>
    <row r="24" spans="1:6" ht="22.5">
      <c r="A24" s="40" t="s">
        <v>351</v>
      </c>
      <c r="B24" s="37" t="s">
        <v>347</v>
      </c>
      <c r="C24" s="51" t="s">
        <v>352</v>
      </c>
      <c r="D24" s="39">
        <v>-26774801.5</v>
      </c>
      <c r="E24" s="39">
        <v>-2364041.32</v>
      </c>
      <c r="F24" s="52" t="s">
        <v>327</v>
      </c>
    </row>
    <row r="25" spans="1:6" ht="22.5">
      <c r="A25" s="40" t="s">
        <v>353</v>
      </c>
      <c r="B25" s="37" t="s">
        <v>347</v>
      </c>
      <c r="C25" s="51" t="s">
        <v>354</v>
      </c>
      <c r="D25" s="39">
        <v>-26774801.5</v>
      </c>
      <c r="E25" s="39">
        <v>-2364041.32</v>
      </c>
      <c r="F25" s="52" t="s">
        <v>327</v>
      </c>
    </row>
    <row r="26" spans="1:6" ht="12.75">
      <c r="A26" s="97" t="s">
        <v>355</v>
      </c>
      <c r="B26" s="94" t="s">
        <v>356</v>
      </c>
      <c r="C26" s="98" t="s">
        <v>357</v>
      </c>
      <c r="D26" s="95">
        <v>26774801.5</v>
      </c>
      <c r="E26" s="95">
        <v>329063</v>
      </c>
      <c r="F26" s="96" t="s">
        <v>327</v>
      </c>
    </row>
    <row r="27" spans="1:6" ht="23.25" thickBot="1">
      <c r="A27" s="40" t="s">
        <v>358</v>
      </c>
      <c r="B27" s="37" t="s">
        <v>356</v>
      </c>
      <c r="C27" s="51" t="s">
        <v>359</v>
      </c>
      <c r="D27" s="39">
        <v>26774801.5</v>
      </c>
      <c r="E27" s="39">
        <v>329063</v>
      </c>
      <c r="F27" s="52" t="s">
        <v>327</v>
      </c>
    </row>
    <row r="28" spans="1:6" ht="12.75" customHeight="1">
      <c r="A28" s="76"/>
      <c r="B28" s="75"/>
      <c r="C28" s="72"/>
      <c r="D28" s="71"/>
      <c r="E28" s="71"/>
      <c r="F28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360</v>
      </c>
      <c r="B1" s="1" t="s">
        <v>361</v>
      </c>
    </row>
    <row r="2" spans="1:2" ht="12.75">
      <c r="A2" t="s">
        <v>362</v>
      </c>
      <c r="B2" s="1" t="s">
        <v>361</v>
      </c>
    </row>
    <row r="3" spans="1:2" ht="12.75">
      <c r="A3" t="s">
        <v>363</v>
      </c>
      <c r="B3" s="1" t="s">
        <v>364</v>
      </c>
    </row>
    <row r="4" spans="1:2" ht="12.75">
      <c r="A4" t="s">
        <v>365</v>
      </c>
      <c r="B4" s="1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2016-02-18T11:53:24Z</dcterms:modified>
  <cp:category/>
  <cp:version/>
  <cp:contentType/>
  <cp:contentStatus/>
</cp:coreProperties>
</file>