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характеристика мкд" sheetId="1" r:id="rId1"/>
    <sheet name="вмды работ" sheetId="2" r:id="rId2"/>
  </sheets>
  <definedNames>
    <definedName name="_xlnm.Print_Area" localSheetId="1">'вмды работ'!$A$1:$X$17</definedName>
    <definedName name="_xlnm.Print_Area" localSheetId="0">'характеристика мкд'!$A$1:$S$19</definedName>
  </definedNames>
  <calcPr fullCalcOnLoad="1"/>
</workbook>
</file>

<file path=xl/sharedStrings.xml><?xml version="1.0" encoding="utf-8"?>
<sst xmlns="http://schemas.openxmlformats.org/spreadsheetml/2006/main" count="108" uniqueCount="66">
  <si>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</si>
  <si>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</si>
  <si>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</si>
  <si>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</si>
  <si>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</si>
  <si>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</si>
  <si>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</si>
  <si>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</si>
  <si>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</si>
  <si>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</si>
  <si>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</si>
  <si>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</si>
  <si>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</si>
  <si>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</si>
  <si>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</si>
  <si>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</si>
  <si>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</si>
  <si>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</si>
  <si>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</si>
  <si>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</si>
  <si>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</si>
  <si>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</si>
  <si>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</si>
  <si>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</si>
  <si>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</si>
  <si>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</si>
  <si>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</si>
  <si>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</si>
  <si>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</si>
  <si>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</si>
  <si>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</si>
  <si>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</si>
  <si>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</si>
  <si>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</si>
  <si>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</si>
  <si>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</si>
  <si>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</si>
  <si>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</si>
  <si>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</si>
  <si>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х</t>
  </si>
  <si>
    <t>Итого по муниципальному образованию</t>
  </si>
  <si>
    <t>Проектные работы</t>
  </si>
  <si>
    <t>способ формирования фонда капитального ремонта</t>
  </si>
  <si>
    <t>РО</t>
  </si>
  <si>
    <t xml:space="preserve"> Борское сельское поселение Бокситогорского муниципального района Ленинградской области , которые подлежат капитальному ремонту в 2015 году </t>
  </si>
  <si>
    <t>кирпич</t>
  </si>
  <si>
    <t>Осуществление строительного контроля</t>
  </si>
  <si>
    <t>Итого по муниципальному образованию со строительным контролем</t>
  </si>
  <si>
    <t>областной бюджет</t>
  </si>
  <si>
    <t>за счет средств местного бюджета</t>
  </si>
  <si>
    <t>за счет средств собственнинов помещений в МКД</t>
  </si>
  <si>
    <t>удельная стоимость капитального ремонта 1 м2 общей площади помещений МКД</t>
  </si>
  <si>
    <t>предельная стоимостькапитального ремонта 1 м2 общей площади помещений МКД</t>
  </si>
  <si>
    <t>руб/м2</t>
  </si>
  <si>
    <t>Реестр многоквартирных домов, которые подлежат капитальному ремонту в 2018 году, с учетом мер государственной поддержки</t>
  </si>
  <si>
    <t xml:space="preserve">              </t>
  </si>
  <si>
    <t>Муниципальное образование Борское сельское поселение</t>
  </si>
  <si>
    <t>дер. Бор, дом 15</t>
  </si>
  <si>
    <t>пос. Сельхозтехника, д.5</t>
  </si>
  <si>
    <t>Работы по предпроектной подготовке</t>
  </si>
  <si>
    <t>Заместитель главы администрации</t>
  </si>
  <si>
    <t>Сумерин  В.Н.</t>
  </si>
  <si>
    <t xml:space="preserve">                                   Перечень многоквартирных домов, которые подлежат капитальному ремонту в 2018 году с учётом мер государственной поддержки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</si>
  <si>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муниципального образования Борское сельское поселение Бокситогорского муниципального района Ленинградской области</t>
  </si>
  <si>
    <t>x</t>
  </si>
  <si>
    <t>30.12.2018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</si>
</sst>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4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4" fontId="4" fillId="32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4" fillId="32" borderId="10" xfId="0" applyNumberFormat="1" applyFont="1" applyFill="1" applyBorder="1" applyAlignment="1">
      <alignment horizontal="center" vertical="center" textRotation="90" wrapText="1"/>
    </xf>
    <xf numFmtId="3" fontId="6" fillId="3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4" fillId="32" borderId="11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center"/>
    </xf>
    <xf numFmtId="3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right"/>
    </xf>
    <xf numFmtId="0" fontId="5" fillId="32" borderId="0" xfId="0" applyFont="1" applyFill="1" applyBorder="1" applyAlignment="1">
      <alignment vertical="center"/>
    </xf>
    <xf numFmtId="4" fontId="4" fillId="32" borderId="12" xfId="0" applyNumberFormat="1" applyFont="1" applyFill="1" applyBorder="1" applyAlignment="1">
      <alignment horizontal="left" vertical="center" wrapText="1"/>
    </xf>
    <xf numFmtId="4" fontId="4" fillId="32" borderId="11" xfId="0" applyNumberFormat="1" applyFont="1" applyFill="1" applyBorder="1" applyAlignment="1">
      <alignment horizontal="left" vertical="center" wrapText="1"/>
    </xf>
    <xf numFmtId="4" fontId="4" fillId="32" borderId="11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 horizontal="center" vertical="center" wrapText="1"/>
    </xf>
    <xf numFmtId="3" fontId="4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/>
    </xf>
    <xf numFmtId="0" fontId="6" fillId="32" borderId="15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top" wrapText="1"/>
    </xf>
    <xf numFmtId="4" fontId="4" fillId="32" borderId="12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4" fillId="32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 wrapText="1"/>
    </xf>
    <xf numFmtId="4" fontId="4" fillId="32" borderId="19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left" vertical="center" wrapText="1"/>
    </xf>
    <xf numFmtId="4" fontId="4" fillId="32" borderId="11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textRotation="90" wrapText="1"/>
    </xf>
    <xf numFmtId="4" fontId="4" fillId="32" borderId="14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110" zoomScaleSheetLayoutView="110" zoomScalePageLayoutView="0" workbookViewId="0" topLeftCell="E1">
      <selection activeCell="R16" sqref="R16"/>
    </sheetView>
  </sheetViews>
  <sheetFormatPr defaultColWidth="9.140625" defaultRowHeight="15"/>
  <cols>
    <col min="1" max="1" width="5.421875" style="18" customWidth="1"/>
    <col min="2" max="2" width="46.7109375" style="22" customWidth="1"/>
    <col min="3" max="3" width="10.57421875" style="18" customWidth="1"/>
    <col min="4" max="4" width="9.421875" style="18" bestFit="1" customWidth="1"/>
    <col min="5" max="5" width="9.28125" style="18" bestFit="1" customWidth="1"/>
    <col min="6" max="7" width="9.421875" style="18" bestFit="1" customWidth="1"/>
    <col min="8" max="8" width="11.28125" style="18" bestFit="1" customWidth="1"/>
    <col min="9" max="9" width="9.28125" style="18" customWidth="1"/>
    <col min="10" max="10" width="9.421875" style="18" customWidth="1"/>
    <col min="11" max="11" width="5.57421875" style="18" customWidth="1"/>
    <col min="12" max="14" width="12.140625" style="18" customWidth="1"/>
    <col min="15" max="17" width="12.8515625" style="18" customWidth="1"/>
    <col min="18" max="18" width="11.421875" style="18" customWidth="1"/>
    <col min="19" max="19" width="9.28125" style="18" bestFit="1" customWidth="1"/>
  </cols>
  <sheetData>
    <row r="1" spans="1:19" s="5" customFormat="1" ht="15">
      <c r="A1" s="17"/>
      <c r="B1" s="1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5" customFormat="1" ht="5.25" customHeight="1">
      <c r="A2" s="17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5" customFormat="1" ht="15">
      <c r="A3" s="17"/>
      <c r="B3" s="19" t="s">
        <v>63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5" customFormat="1" ht="15">
      <c r="A4" s="17"/>
      <c r="B4" s="19"/>
      <c r="C4" s="17"/>
      <c r="D4" s="17"/>
      <c r="E4" s="17"/>
      <c r="F4" s="17"/>
      <c r="G4" s="1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s="5" customFormat="1" ht="39" customHeight="1">
      <c r="A5" s="17"/>
      <c r="B5" s="35" t="s">
        <v>62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5" customFormat="1" ht="13.5" customHeight="1" hidden="1">
      <c r="A6" s="60" t="s">
        <v>44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17"/>
    </row>
    <row r="7" spans="1:19" s="5" customFormat="1" ht="15" hidden="1">
      <c r="A7" s="28"/>
      <c r="B7" s="29"/>
      <c r="C7" s="2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8"/>
      <c r="S7" s="17"/>
    </row>
    <row r="8" spans="1:19" s="5" customFormat="1" ht="6" customHeight="1" hidden="1">
      <c r="A8" s="28"/>
      <c r="B8" s="29"/>
      <c r="C8" s="2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  <c r="S8" s="17"/>
    </row>
    <row r="9" spans="1:19" s="5" customFormat="1" ht="30" customHeight="1">
      <c r="A9" s="50" t="s">
        <v>23</v>
      </c>
      <c r="B9" s="50" t="s">
        <v>1</v>
      </c>
      <c r="C9" s="57" t="s">
        <v>24</v>
      </c>
      <c r="D9" s="57"/>
      <c r="E9" s="51" t="s">
        <v>25</v>
      </c>
      <c r="F9" s="51" t="s">
        <v>26</v>
      </c>
      <c r="G9" s="51" t="s">
        <v>27</v>
      </c>
      <c r="H9" s="49" t="s">
        <v>28</v>
      </c>
      <c r="I9" s="50" t="s">
        <v>29</v>
      </c>
      <c r="J9" s="50"/>
      <c r="K9" s="49" t="s">
        <v>30</v>
      </c>
      <c r="L9" s="50" t="s">
        <v>31</v>
      </c>
      <c r="M9" s="50"/>
      <c r="N9" s="50"/>
      <c r="O9" s="50"/>
      <c r="P9" s="54" t="s">
        <v>51</v>
      </c>
      <c r="Q9" s="54" t="s">
        <v>52</v>
      </c>
      <c r="R9" s="49" t="s">
        <v>32</v>
      </c>
      <c r="S9" s="58" t="s">
        <v>42</v>
      </c>
    </row>
    <row r="10" spans="1:19" s="5" customFormat="1" ht="15" customHeight="1">
      <c r="A10" s="50"/>
      <c r="B10" s="50"/>
      <c r="C10" s="49" t="s">
        <v>33</v>
      </c>
      <c r="D10" s="49" t="s">
        <v>34</v>
      </c>
      <c r="E10" s="51"/>
      <c r="F10" s="51"/>
      <c r="G10" s="51"/>
      <c r="H10" s="49"/>
      <c r="I10" s="49" t="s">
        <v>35</v>
      </c>
      <c r="J10" s="49" t="s">
        <v>36</v>
      </c>
      <c r="K10" s="49"/>
      <c r="L10" s="49" t="s">
        <v>35</v>
      </c>
      <c r="M10" s="54" t="s">
        <v>48</v>
      </c>
      <c r="N10" s="54" t="s">
        <v>49</v>
      </c>
      <c r="O10" s="52" t="s">
        <v>50</v>
      </c>
      <c r="P10" s="55"/>
      <c r="Q10" s="55"/>
      <c r="R10" s="49"/>
      <c r="S10" s="58"/>
    </row>
    <row r="11" spans="1:19" s="5" customFormat="1" ht="173.25" customHeight="1">
      <c r="A11" s="50"/>
      <c r="B11" s="50"/>
      <c r="C11" s="49"/>
      <c r="D11" s="49"/>
      <c r="E11" s="51"/>
      <c r="F11" s="51"/>
      <c r="G11" s="51"/>
      <c r="H11" s="49"/>
      <c r="I11" s="49"/>
      <c r="J11" s="49"/>
      <c r="K11" s="49"/>
      <c r="L11" s="49"/>
      <c r="M11" s="56"/>
      <c r="N11" s="56"/>
      <c r="O11" s="53"/>
      <c r="P11" s="56"/>
      <c r="Q11" s="56"/>
      <c r="R11" s="49"/>
      <c r="S11" s="58"/>
    </row>
    <row r="12" spans="1:19" s="5" customFormat="1" ht="18.75" customHeight="1">
      <c r="A12" s="50"/>
      <c r="B12" s="50"/>
      <c r="C12" s="49"/>
      <c r="D12" s="49"/>
      <c r="E12" s="51"/>
      <c r="F12" s="51"/>
      <c r="G12" s="51"/>
      <c r="H12" s="8" t="s">
        <v>37</v>
      </c>
      <c r="I12" s="8" t="s">
        <v>37</v>
      </c>
      <c r="J12" s="8" t="s">
        <v>37</v>
      </c>
      <c r="K12" s="8" t="s">
        <v>38</v>
      </c>
      <c r="L12" s="8" t="s">
        <v>19</v>
      </c>
      <c r="M12" s="44" t="s">
        <v>19</v>
      </c>
      <c r="N12" s="12" t="s">
        <v>19</v>
      </c>
      <c r="O12" s="43" t="s">
        <v>19</v>
      </c>
      <c r="P12" s="42" t="s">
        <v>53</v>
      </c>
      <c r="Q12" s="42" t="s">
        <v>53</v>
      </c>
      <c r="R12" s="49"/>
      <c r="S12" s="58"/>
    </row>
    <row r="13" spans="1:19" s="5" customFormat="1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12">
        <v>19</v>
      </c>
    </row>
    <row r="14" spans="1:19" s="5" customFormat="1" ht="15">
      <c r="A14" s="3"/>
      <c r="B14" s="3" t="s">
        <v>56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2"/>
    </row>
    <row r="15" spans="1:19" s="5" customFormat="1" ht="45" customHeight="1">
      <c r="A15" s="3">
        <v>1</v>
      </c>
      <c r="B15" s="20" t="s">
        <v>57</v>
      </c>
      <c r="C15" s="3">
        <v>1971</v>
      </c>
      <c r="D15" s="8"/>
      <c r="E15" s="1" t="s">
        <v>45</v>
      </c>
      <c r="F15" s="3">
        <v>2</v>
      </c>
      <c r="G15" s="3">
        <v>3</v>
      </c>
      <c r="H15" s="2">
        <v>845.5</v>
      </c>
      <c r="I15" s="2">
        <v>489.8</v>
      </c>
      <c r="J15" s="2">
        <v>339.1</v>
      </c>
      <c r="K15" s="3">
        <v>32</v>
      </c>
      <c r="L15" s="2">
        <v>161189.99</v>
      </c>
      <c r="M15" s="2">
        <v>96713.99</v>
      </c>
      <c r="N15" s="2">
        <v>32238</v>
      </c>
      <c r="O15" s="2">
        <v>32238</v>
      </c>
      <c r="P15" s="2">
        <v>1017.15</v>
      </c>
      <c r="Q15" s="2">
        <v>42000</v>
      </c>
      <c r="R15" s="15" t="s">
        <v>65</v>
      </c>
      <c r="S15" s="12" t="s">
        <v>43</v>
      </c>
    </row>
    <row r="16" spans="1:19" s="5" customFormat="1" ht="15">
      <c r="A16" s="3">
        <f>A15+1</f>
        <v>2</v>
      </c>
      <c r="B16" s="16" t="s">
        <v>58</v>
      </c>
      <c r="C16" s="3">
        <v>1970</v>
      </c>
      <c r="D16" s="8"/>
      <c r="E16" s="14" t="s">
        <v>45</v>
      </c>
      <c r="F16" s="3">
        <v>2</v>
      </c>
      <c r="G16" s="3">
        <v>2</v>
      </c>
      <c r="H16" s="2">
        <v>725.8</v>
      </c>
      <c r="I16" s="2">
        <v>470.7</v>
      </c>
      <c r="J16" s="2">
        <v>301.1</v>
      </c>
      <c r="K16" s="3">
        <v>50</v>
      </c>
      <c r="L16" s="2">
        <v>199288.48</v>
      </c>
      <c r="M16" s="2">
        <v>119573.09</v>
      </c>
      <c r="N16" s="2">
        <v>39857.7</v>
      </c>
      <c r="O16" s="2">
        <v>39857.7</v>
      </c>
      <c r="P16" s="2">
        <v>950.68</v>
      </c>
      <c r="Q16" s="2">
        <v>42000</v>
      </c>
      <c r="R16" s="15" t="s">
        <v>65</v>
      </c>
      <c r="S16" s="12" t="s">
        <v>43</v>
      </c>
    </row>
    <row r="17" spans="1:19" s="5" customFormat="1" ht="15">
      <c r="A17" s="61" t="s">
        <v>40</v>
      </c>
      <c r="B17" s="62"/>
      <c r="C17" s="11" t="s">
        <v>39</v>
      </c>
      <c r="D17" s="11" t="s">
        <v>39</v>
      </c>
      <c r="E17" s="11" t="s">
        <v>39</v>
      </c>
      <c r="F17" s="11" t="s">
        <v>39</v>
      </c>
      <c r="G17" s="11" t="s">
        <v>39</v>
      </c>
      <c r="H17" s="2">
        <f aca="true" t="shared" si="0" ref="H17:O17">SUM(H15:H16)</f>
        <v>1571.3</v>
      </c>
      <c r="I17" s="2">
        <f t="shared" si="0"/>
        <v>960.5</v>
      </c>
      <c r="J17" s="2">
        <f t="shared" si="0"/>
        <v>640.2</v>
      </c>
      <c r="K17" s="6">
        <f t="shared" si="0"/>
        <v>82</v>
      </c>
      <c r="L17" s="2">
        <f t="shared" si="0"/>
        <v>360478.47</v>
      </c>
      <c r="M17" s="2">
        <v>216287.08</v>
      </c>
      <c r="N17" s="2">
        <f>SUM(N15:N16)</f>
        <v>72095.7</v>
      </c>
      <c r="O17" s="2">
        <f t="shared" si="0"/>
        <v>72095.7</v>
      </c>
      <c r="P17" s="2">
        <v>1967.83</v>
      </c>
      <c r="Q17" s="2" t="s">
        <v>64</v>
      </c>
      <c r="R17" s="15" t="s">
        <v>39</v>
      </c>
      <c r="S17" s="12" t="s">
        <v>39</v>
      </c>
    </row>
    <row r="18" spans="1:19" s="5" customFormat="1" ht="15">
      <c r="A18" s="39"/>
      <c r="B18" s="40" t="s">
        <v>46</v>
      </c>
      <c r="C18" s="11"/>
      <c r="D18" s="11"/>
      <c r="E18" s="34"/>
      <c r="F18" s="11"/>
      <c r="G18" s="11"/>
      <c r="H18" s="2"/>
      <c r="I18" s="2"/>
      <c r="J18" s="2"/>
      <c r="K18" s="6"/>
      <c r="L18" s="2"/>
      <c r="M18" s="2"/>
      <c r="N18" s="2"/>
      <c r="O18" s="2"/>
      <c r="P18" s="2"/>
      <c r="Q18" s="2"/>
      <c r="R18" s="15"/>
      <c r="S18" s="12"/>
    </row>
    <row r="19" spans="1:19" s="5" customFormat="1" ht="30">
      <c r="A19" s="39"/>
      <c r="B19" s="40" t="s">
        <v>47</v>
      </c>
      <c r="C19" s="11"/>
      <c r="D19" s="11"/>
      <c r="E19" s="34"/>
      <c r="F19" s="11"/>
      <c r="G19" s="11"/>
      <c r="H19" s="2"/>
      <c r="I19" s="2"/>
      <c r="J19" s="2"/>
      <c r="K19" s="6"/>
      <c r="L19" s="2"/>
      <c r="M19" s="2"/>
      <c r="N19" s="2"/>
      <c r="O19" s="2"/>
      <c r="P19" s="2"/>
      <c r="Q19" s="2"/>
      <c r="R19" s="15"/>
      <c r="S19" s="12"/>
    </row>
  </sheetData>
  <sheetProtection/>
  <mergeCells count="25">
    <mergeCell ref="S9:S12"/>
    <mergeCell ref="K9:K11"/>
    <mergeCell ref="H4:S4"/>
    <mergeCell ref="A6:R6"/>
    <mergeCell ref="A17:B17"/>
    <mergeCell ref="L9:O9"/>
    <mergeCell ref="L10:L11"/>
    <mergeCell ref="A9:A12"/>
    <mergeCell ref="C10:C12"/>
    <mergeCell ref="D10:D12"/>
    <mergeCell ref="R9:R12"/>
    <mergeCell ref="O10:O11"/>
    <mergeCell ref="P9:P11"/>
    <mergeCell ref="Q9:Q11"/>
    <mergeCell ref="C9:D9"/>
    <mergeCell ref="E9:E12"/>
    <mergeCell ref="M10:M11"/>
    <mergeCell ref="N10:N11"/>
    <mergeCell ref="F9:F12"/>
    <mergeCell ref="H9:H11"/>
    <mergeCell ref="I9:J9"/>
    <mergeCell ref="I10:I11"/>
    <mergeCell ref="J10:J11"/>
    <mergeCell ref="G9:G12"/>
    <mergeCell ref="B9:B12"/>
  </mergeCells>
  <printOptions/>
  <pageMargins left="0.24" right="0.17" top="0.45" bottom="0.25" header="0.3" footer="0.17"/>
  <pageSetup fitToHeight="0" horizontalDpi="600" verticalDpi="600" orientation="landscape" paperSize="9" scale="5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view="pageBreakPreview" zoomScale="90" zoomScaleSheetLayoutView="90" zoomScalePageLayoutView="0" workbookViewId="0" topLeftCell="A2">
      <selection activeCell="E33" sqref="E33"/>
    </sheetView>
  </sheetViews>
  <sheetFormatPr defaultColWidth="9.140625" defaultRowHeight="15"/>
  <cols>
    <col min="1" max="1" width="5.140625" style="25" customWidth="1"/>
    <col min="2" max="2" width="41.57421875" style="27" customWidth="1"/>
    <col min="3" max="3" width="19.00390625" style="0" customWidth="1"/>
    <col min="4" max="4" width="15.421875" style="0" customWidth="1"/>
    <col min="5" max="5" width="13.421875" style="0" customWidth="1"/>
    <col min="6" max="6" width="14.421875" style="0" customWidth="1"/>
    <col min="7" max="7" width="14.28125" style="0" customWidth="1"/>
    <col min="8" max="8" width="13.7109375" style="0" customWidth="1"/>
    <col min="9" max="9" width="15.00390625" style="0" customWidth="1"/>
    <col min="10" max="10" width="9.28125" style="0" bestFit="1" customWidth="1"/>
    <col min="11" max="11" width="11.8515625" style="0" customWidth="1"/>
    <col min="12" max="12" width="13.00390625" style="0" customWidth="1"/>
    <col min="13" max="13" width="13.57421875" style="0" customWidth="1"/>
    <col min="14" max="14" width="9.7109375" style="0" customWidth="1"/>
    <col min="16" max="16" width="12.28125" style="0" customWidth="1"/>
    <col min="17" max="17" width="15.00390625" style="0" customWidth="1"/>
    <col min="18" max="18" width="9.421875" style="0" bestFit="1" customWidth="1"/>
    <col min="19" max="19" width="11.421875" style="0" bestFit="1" customWidth="1"/>
    <col min="20" max="20" width="11.00390625" style="0" customWidth="1"/>
    <col min="21" max="21" width="11.421875" style="0" customWidth="1"/>
    <col min="22" max="23" width="12.140625" style="0" customWidth="1"/>
    <col min="24" max="25" width="16.421875" style="0" customWidth="1"/>
    <col min="26" max="26" width="12.421875" style="9" bestFit="1" customWidth="1"/>
    <col min="27" max="30" width="9.140625" style="9" customWidth="1"/>
  </cols>
  <sheetData>
    <row r="1" spans="1:30" s="5" customFormat="1" ht="15" hidden="1">
      <c r="A1" s="24"/>
      <c r="B1" s="26"/>
      <c r="Z1" s="7"/>
      <c r="AA1" s="7"/>
      <c r="AB1" s="7"/>
      <c r="AC1" s="7"/>
      <c r="AD1" s="7"/>
    </row>
    <row r="2" spans="1:30" s="5" customFormat="1" ht="19.5" customHeight="1">
      <c r="A2" s="24"/>
      <c r="B2" s="26"/>
      <c r="Z2" s="7"/>
      <c r="AA2" s="7"/>
      <c r="AB2" s="7"/>
      <c r="AC2" s="7"/>
      <c r="AD2" s="7"/>
    </row>
    <row r="3" spans="1:30" s="5" customFormat="1" ht="19.5" customHeight="1">
      <c r="A3" s="36"/>
      <c r="B3" s="26"/>
      <c r="C3" s="37"/>
      <c r="D3" s="26" t="s">
        <v>54</v>
      </c>
      <c r="E3" s="31"/>
      <c r="Q3" s="32"/>
      <c r="R3" s="32" t="s">
        <v>55</v>
      </c>
      <c r="S3" s="32"/>
      <c r="T3" s="33"/>
      <c r="U3" s="33"/>
      <c r="V3" s="32"/>
      <c r="W3" s="32"/>
      <c r="Z3" s="7"/>
      <c r="AA3" s="7"/>
      <c r="AB3" s="7"/>
      <c r="AC3" s="7"/>
      <c r="AD3" s="7"/>
    </row>
    <row r="4" spans="1:30" s="5" customFormat="1" ht="18" customHeight="1">
      <c r="A4" s="24"/>
      <c r="B4" s="26"/>
      <c r="Z4" s="7"/>
      <c r="AA4" s="7"/>
      <c r="AB4" s="7"/>
      <c r="AC4" s="7"/>
      <c r="AD4" s="7"/>
    </row>
    <row r="5" spans="1:30" s="5" customFormat="1" ht="15" customHeight="1">
      <c r="A5" s="72" t="s">
        <v>0</v>
      </c>
      <c r="B5" s="63" t="s">
        <v>1</v>
      </c>
      <c r="C5" s="74" t="s">
        <v>2</v>
      </c>
      <c r="D5" s="69" t="s">
        <v>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45"/>
      <c r="X5" s="34"/>
      <c r="Y5" s="46"/>
      <c r="Z5" s="7"/>
      <c r="AA5" s="7"/>
      <c r="AB5" s="7"/>
      <c r="AC5" s="7"/>
      <c r="AD5" s="7"/>
    </row>
    <row r="6" spans="1:30" s="5" customFormat="1" ht="18" customHeight="1">
      <c r="A6" s="72"/>
      <c r="B6" s="64"/>
      <c r="C6" s="74"/>
      <c r="D6" s="74" t="s">
        <v>4</v>
      </c>
      <c r="E6" s="74"/>
      <c r="F6" s="74"/>
      <c r="G6" s="74"/>
      <c r="H6" s="74"/>
      <c r="I6" s="74"/>
      <c r="J6" s="74" t="s">
        <v>5</v>
      </c>
      <c r="K6" s="74"/>
      <c r="L6" s="74" t="s">
        <v>6</v>
      </c>
      <c r="M6" s="74"/>
      <c r="N6" s="74" t="s">
        <v>7</v>
      </c>
      <c r="O6" s="74"/>
      <c r="P6" s="74" t="s">
        <v>8</v>
      </c>
      <c r="Q6" s="74"/>
      <c r="R6" s="75" t="s">
        <v>9</v>
      </c>
      <c r="S6" s="76"/>
      <c r="T6" s="74" t="s">
        <v>10</v>
      </c>
      <c r="U6" s="74"/>
      <c r="V6" s="74" t="s">
        <v>11</v>
      </c>
      <c r="W6" s="63" t="s">
        <v>41</v>
      </c>
      <c r="X6" s="63" t="s">
        <v>59</v>
      </c>
      <c r="Y6" s="46"/>
      <c r="Z6" s="7"/>
      <c r="AA6" s="7"/>
      <c r="AB6" s="7"/>
      <c r="AC6" s="7"/>
      <c r="AD6" s="7"/>
    </row>
    <row r="7" spans="1:30" s="5" customFormat="1" ht="18" customHeight="1">
      <c r="A7" s="72"/>
      <c r="B7" s="64"/>
      <c r="C7" s="74"/>
      <c r="D7" s="83" t="s">
        <v>12</v>
      </c>
      <c r="E7" s="61" t="s">
        <v>13</v>
      </c>
      <c r="F7" s="84"/>
      <c r="G7" s="84"/>
      <c r="H7" s="84"/>
      <c r="I7" s="62"/>
      <c r="J7" s="74"/>
      <c r="K7" s="74"/>
      <c r="L7" s="74"/>
      <c r="M7" s="74"/>
      <c r="N7" s="74"/>
      <c r="O7" s="74"/>
      <c r="P7" s="74"/>
      <c r="Q7" s="74"/>
      <c r="R7" s="77"/>
      <c r="S7" s="78"/>
      <c r="T7" s="74"/>
      <c r="U7" s="74"/>
      <c r="V7" s="74"/>
      <c r="W7" s="64"/>
      <c r="X7" s="64"/>
      <c r="Y7" s="46"/>
      <c r="Z7" s="7"/>
      <c r="AA7" s="7"/>
      <c r="AB7" s="7"/>
      <c r="AC7" s="7"/>
      <c r="AD7" s="7"/>
    </row>
    <row r="8" spans="1:30" s="5" customFormat="1" ht="87" customHeight="1">
      <c r="A8" s="72"/>
      <c r="B8" s="64"/>
      <c r="C8" s="74"/>
      <c r="D8" s="83"/>
      <c r="E8" s="23" t="s">
        <v>14</v>
      </c>
      <c r="F8" s="23" t="s">
        <v>15</v>
      </c>
      <c r="G8" s="23" t="s">
        <v>16</v>
      </c>
      <c r="H8" s="23" t="s">
        <v>17</v>
      </c>
      <c r="I8" s="23" t="s">
        <v>18</v>
      </c>
      <c r="J8" s="74"/>
      <c r="K8" s="74"/>
      <c r="L8" s="74"/>
      <c r="M8" s="74"/>
      <c r="N8" s="74"/>
      <c r="O8" s="74"/>
      <c r="P8" s="74"/>
      <c r="Q8" s="74"/>
      <c r="R8" s="79"/>
      <c r="S8" s="80"/>
      <c r="T8" s="74"/>
      <c r="U8" s="74"/>
      <c r="V8" s="74"/>
      <c r="W8" s="65"/>
      <c r="X8" s="65"/>
      <c r="Y8" s="46"/>
      <c r="Z8" s="7"/>
      <c r="AA8" s="7"/>
      <c r="AB8" s="7"/>
      <c r="AC8" s="7"/>
      <c r="AD8" s="7"/>
    </row>
    <row r="9" spans="1:30" s="5" customFormat="1" ht="15">
      <c r="A9" s="72"/>
      <c r="B9" s="65"/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20</v>
      </c>
      <c r="K9" s="11" t="s">
        <v>19</v>
      </c>
      <c r="L9" s="11" t="s">
        <v>21</v>
      </c>
      <c r="M9" s="11" t="s">
        <v>19</v>
      </c>
      <c r="N9" s="11" t="s">
        <v>21</v>
      </c>
      <c r="O9" s="11" t="s">
        <v>19</v>
      </c>
      <c r="P9" s="11" t="s">
        <v>21</v>
      </c>
      <c r="Q9" s="11" t="s">
        <v>19</v>
      </c>
      <c r="R9" s="11" t="s">
        <v>22</v>
      </c>
      <c r="S9" s="11" t="s">
        <v>19</v>
      </c>
      <c r="T9" s="11" t="s">
        <v>21</v>
      </c>
      <c r="U9" s="11" t="s">
        <v>19</v>
      </c>
      <c r="V9" s="11" t="s">
        <v>19</v>
      </c>
      <c r="W9" s="11" t="s">
        <v>19</v>
      </c>
      <c r="X9" s="11" t="s">
        <v>19</v>
      </c>
      <c r="Y9" s="46"/>
      <c r="Z9" s="7"/>
      <c r="AA9" s="7"/>
      <c r="AB9" s="7"/>
      <c r="AC9" s="7"/>
      <c r="AD9" s="7"/>
    </row>
    <row r="10" spans="1:30" s="5" customFormat="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4">
        <v>23</v>
      </c>
      <c r="X10" s="4">
        <v>23</v>
      </c>
      <c r="Y10" s="47"/>
      <c r="Z10" s="7"/>
      <c r="AA10" s="7"/>
      <c r="AB10" s="7"/>
      <c r="AC10" s="7"/>
      <c r="AD10" s="7"/>
    </row>
    <row r="11" spans="1:30" s="5" customFormat="1" ht="15">
      <c r="A11" s="6"/>
      <c r="B11" s="6" t="s">
        <v>56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4"/>
      <c r="Y11" s="47"/>
      <c r="Z11" s="7"/>
      <c r="AA11" s="7"/>
      <c r="AB11" s="7"/>
      <c r="AC11" s="7"/>
      <c r="AD11" s="7"/>
    </row>
    <row r="12" spans="1:25" ht="15">
      <c r="A12" s="6">
        <v>1</v>
      </c>
      <c r="B12" s="21" t="s">
        <v>57</v>
      </c>
      <c r="C12" s="2">
        <v>161189.99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11">
        <v>161189.99</v>
      </c>
      <c r="X12" s="2">
        <v>0</v>
      </c>
      <c r="Y12" s="46"/>
    </row>
    <row r="13" spans="1:25" ht="15">
      <c r="A13" s="6">
        <f>A12+1</f>
        <v>2</v>
      </c>
      <c r="B13" s="13" t="s">
        <v>58</v>
      </c>
      <c r="C13" s="2">
        <v>199288.48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11">
        <v>199288.48</v>
      </c>
      <c r="X13" s="2">
        <v>0</v>
      </c>
      <c r="Y13" s="46"/>
    </row>
    <row r="14" spans="1:26" ht="15">
      <c r="A14" s="81" t="s">
        <v>40</v>
      </c>
      <c r="B14" s="82"/>
      <c r="C14" s="2">
        <v>360478.47</v>
      </c>
      <c r="D14" s="2">
        <v>0</v>
      </c>
      <c r="E14" s="2">
        <v>0</v>
      </c>
      <c r="F14" s="2">
        <f>SUM(F12:F13)</f>
        <v>0</v>
      </c>
      <c r="G14" s="2">
        <f>SUM(G12:G13)</f>
        <v>0</v>
      </c>
      <c r="H14" s="2">
        <f>SUM(H13)</f>
        <v>0</v>
      </c>
      <c r="I14" s="2">
        <v>0</v>
      </c>
      <c r="J14" s="2">
        <v>0</v>
      </c>
      <c r="K14" s="2">
        <v>0</v>
      </c>
      <c r="L14" s="41">
        <f>SUM(L12:L13)</f>
        <v>0</v>
      </c>
      <c r="M14" s="2">
        <f>SUM(M12:M13)</f>
        <v>0</v>
      </c>
      <c r="N14" s="2">
        <v>0</v>
      </c>
      <c r="O14" s="2">
        <v>0</v>
      </c>
      <c r="P14" s="2">
        <f>SUM(P12:P13)</f>
        <v>0</v>
      </c>
      <c r="Q14" s="2">
        <f>SUM(Q12:Q13)</f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360478.47</v>
      </c>
      <c r="X14" s="2">
        <v>0</v>
      </c>
      <c r="Y14" s="48"/>
      <c r="Z14" s="10"/>
    </row>
    <row r="15" spans="1:26" ht="15">
      <c r="A15" s="39"/>
      <c r="B15" s="40" t="s">
        <v>46</v>
      </c>
      <c r="C15" s="2">
        <v>0</v>
      </c>
      <c r="D15" s="41"/>
      <c r="E15" s="41"/>
      <c r="F15" s="2"/>
      <c r="G15" s="2"/>
      <c r="H15" s="2"/>
      <c r="I15" s="2"/>
      <c r="J15" s="2"/>
      <c r="K15" s="2"/>
      <c r="L15" s="41"/>
      <c r="M15" s="2"/>
      <c r="N15" s="2"/>
      <c r="O15" s="2"/>
      <c r="P15" s="2"/>
      <c r="Q15" s="2"/>
      <c r="R15" s="11"/>
      <c r="S15" s="11"/>
      <c r="T15" s="11"/>
      <c r="U15" s="11"/>
      <c r="V15" s="11"/>
      <c r="W15" s="2"/>
      <c r="X15" s="2"/>
      <c r="Y15" s="48"/>
      <c r="Z15" s="10"/>
    </row>
    <row r="16" spans="1:26" ht="30">
      <c r="A16" s="39"/>
      <c r="B16" s="40" t="s">
        <v>47</v>
      </c>
      <c r="C16" s="2">
        <v>360478.47</v>
      </c>
      <c r="D16" s="41"/>
      <c r="E16" s="41"/>
      <c r="F16" s="2"/>
      <c r="G16" s="2"/>
      <c r="H16" s="2"/>
      <c r="I16" s="2"/>
      <c r="J16" s="2"/>
      <c r="K16" s="2"/>
      <c r="L16" s="41"/>
      <c r="M16" s="2"/>
      <c r="N16" s="2"/>
      <c r="O16" s="2"/>
      <c r="P16" s="2"/>
      <c r="Q16" s="2"/>
      <c r="R16" s="11"/>
      <c r="S16" s="11"/>
      <c r="T16" s="11"/>
      <c r="U16" s="11"/>
      <c r="V16" s="11"/>
      <c r="W16" s="2">
        <v>360478.47</v>
      </c>
      <c r="X16" s="2"/>
      <c r="Y16" s="48"/>
      <c r="Z16" s="10"/>
    </row>
    <row r="17" spans="1:26" ht="15">
      <c r="A17" s="66" t="s">
        <v>60</v>
      </c>
      <c r="B17" s="67"/>
      <c r="C17" s="68"/>
      <c r="D17" s="69" t="s">
        <v>61</v>
      </c>
      <c r="E17" s="70"/>
      <c r="F17" s="7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11"/>
      <c r="T17" s="11"/>
      <c r="U17" s="11"/>
      <c r="V17" s="11"/>
      <c r="W17" s="2"/>
      <c r="X17" s="2"/>
      <c r="Y17" s="48"/>
      <c r="Z17" s="10"/>
    </row>
  </sheetData>
  <sheetProtection/>
  <mergeCells count="19">
    <mergeCell ref="R6:S8"/>
    <mergeCell ref="T6:U8"/>
    <mergeCell ref="P6:Q8"/>
    <mergeCell ref="A14:B14"/>
    <mergeCell ref="C5:C8"/>
    <mergeCell ref="J6:K8"/>
    <mergeCell ref="L6:M8"/>
    <mergeCell ref="D7:D8"/>
    <mergeCell ref="E7:I7"/>
    <mergeCell ref="W6:W8"/>
    <mergeCell ref="A17:C17"/>
    <mergeCell ref="D17:F17"/>
    <mergeCell ref="X6:X8"/>
    <mergeCell ref="A5:A9"/>
    <mergeCell ref="B5:B9"/>
    <mergeCell ref="D5:V5"/>
    <mergeCell ref="D6:I6"/>
    <mergeCell ref="N6:O8"/>
    <mergeCell ref="V6:V8"/>
  </mergeCells>
  <printOptions/>
  <pageMargins left="0.17" right="0.17" top="0.26" bottom="0.22" header="0.17" footer="0.17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2015-06-30T04:58:31Z</cp:lastPrinted>
  <dcterms:created xsi:type="dcterms:W3CDTF">2006-09-16T00:00:00Z</dcterms:created>
  <dcterms:modified xsi:type="dcterms:W3CDTF">2018-08-09T08:14:05Z</dcterms:modified>
  <cp:category/>
  <cp:version/>
  <cp:contentType/>
  <cp:contentStatus/>
</cp:coreProperties>
</file>