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435" activeTab="0"/>
  </bookViews>
  <sheets>
    <sheet name="1-й год" sheetId="1" r:id="rId1"/>
  </sheets>
  <definedNames>
    <definedName name="_xlnm._FilterDatabase" localSheetId="0" hidden="1">'1-й год'!$A$20:$F$229</definedName>
    <definedName name="_xlnm.Print_Titles" localSheetId="0">'1-й год'!$20:$20</definedName>
  </definedNames>
  <calcPr fullCalcOnLoad="1" refMode="R1C1"/>
</workbook>
</file>

<file path=xl/sharedStrings.xml><?xml version="1.0" encoding="utf-8"?>
<sst xmlns="http://schemas.openxmlformats.org/spreadsheetml/2006/main" count="688" uniqueCount="246">
  <si>
    <t>Рз</t>
  </si>
  <si>
    <t>ПР</t>
  </si>
  <si>
    <t>ЦСР</t>
  </si>
  <si>
    <t>ВР</t>
  </si>
  <si>
    <t>Наименование</t>
  </si>
  <si>
    <t>Всего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</si>
  <si>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</si>
  <si>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</si>
  <si>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</si>
  <si>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2</t>
  </si>
  <si>
    <t>3</t>
  </si>
  <si>
    <t>4</t>
  </si>
  <si>
    <t>5</t>
  </si>
  <si>
    <t xml:space="preserve">                         УТВЕРЖДЕНЫ</t>
  </si>
  <si>
    <t>П 1.0.0000</t>
  </si>
  <si>
    <t>П 1.1.0000</t>
  </si>
  <si>
    <t>П 1.1.0015</t>
  </si>
  <si>
    <t>240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</si>
  <si>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</si>
  <si>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</si>
  <si>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</si>
  <si>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 1.1.П700</t>
  </si>
  <si>
    <t>П 1.1.П701</t>
  </si>
  <si>
    <t>540</t>
  </si>
  <si>
    <t>Иные межбюджетные траснферты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</si>
  <si>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</si>
  <si>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</si>
  <si>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</si>
  <si>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 1.2.0000</t>
  </si>
  <si>
    <t>П 1.2.0014</t>
  </si>
  <si>
    <t>П 1.3.0000</t>
  </si>
  <si>
    <t>П 1.3.0014</t>
  </si>
  <si>
    <t>П 1.3.0015</t>
  </si>
  <si>
    <t>850</t>
  </si>
  <si>
    <t>Уплата налогов, сборов и иных платежей</t>
  </si>
  <si>
    <t>П 1.3.П700</t>
  </si>
  <si>
    <t>П 1.3.П704</t>
  </si>
  <si>
    <t>П 1.3.П702</t>
  </si>
  <si>
    <t>Иные межбюджетные трансферты</t>
  </si>
  <si>
    <t>П 1.3.П709</t>
  </si>
  <si>
    <t>П 1.3.П712</t>
  </si>
  <si>
    <t>П 1.8.0000</t>
  </si>
  <si>
    <t>П 1.8.7134</t>
  </si>
  <si>
    <t>П 1.4.0000</t>
  </si>
  <si>
    <t>П 1.4.1111</t>
  </si>
  <si>
    <t>870</t>
  </si>
  <si>
    <t>11</t>
  </si>
  <si>
    <t>Резервные средства</t>
  </si>
  <si>
    <t>Резервные фонды</t>
  </si>
  <si>
    <t>П 1.6.0000</t>
  </si>
  <si>
    <t>П 1.6.1303</t>
  </si>
  <si>
    <t>13</t>
  </si>
  <si>
    <t>Другие общегосударственные вопросы</t>
  </si>
  <si>
    <t>П 1.6.1304</t>
  </si>
  <si>
    <t>П 1.6.1308</t>
  </si>
  <si>
    <t>П 1.6.1331</t>
  </si>
  <si>
    <t>П 1.6.1337</t>
  </si>
  <si>
    <t>П 1.6.1361</t>
  </si>
  <si>
    <t>П 1.6.1362</t>
  </si>
  <si>
    <t>П 2.0.0000</t>
  </si>
  <si>
    <t>П 2.8.0000</t>
  </si>
  <si>
    <t>П 2.8.5118</t>
  </si>
  <si>
    <t>02</t>
  </si>
  <si>
    <t>Мобилизационная и вневойсковая подготовка</t>
  </si>
  <si>
    <t>П 3.0.0000</t>
  </si>
  <si>
    <t>П 3.1.0000</t>
  </si>
  <si>
    <t>П 3.1.1801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</si>
  <si>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</si>
  <si>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</si>
  <si>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 3.1.П700</t>
  </si>
  <si>
    <t>П 3.1.П708</t>
  </si>
  <si>
    <t>П 3.1.П709</t>
  </si>
  <si>
    <t>П 4.0.0000</t>
  </si>
  <si>
    <t>П 4.1.0000</t>
  </si>
  <si>
    <t>П 4.1.1502</t>
  </si>
  <si>
    <t>Дорожное хозяйство (дорожные фонды)</t>
  </si>
  <si>
    <t>П 4.1.Б700</t>
  </si>
  <si>
    <t>П 4.1.Б705</t>
  </si>
  <si>
    <t>П 5.0.0000</t>
  </si>
  <si>
    <t>Непрограммные расходы органов местного самоуправления по вопросам жилищно-коммунального хозяйства</t>
  </si>
  <si>
    <t>П 5.1.0000</t>
  </si>
  <si>
    <t>П 5.1.9601</t>
  </si>
  <si>
    <t>05</t>
  </si>
  <si>
    <t>Обеспечение мероприятий по капитальному ремонту многоквартирных домов за счет средств бюджетов</t>
  </si>
  <si>
    <t>Жилищное хозяйство</t>
  </si>
  <si>
    <t>П 5.1.9603</t>
  </si>
  <si>
    <t>410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</si>
  <si>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строительства, осуществляемых за счет средств бюджетов</t>
  </si>
  <si>
    <t>Бюджетные инвестиции</t>
  </si>
  <si>
    <t>П 5.1.1350</t>
  </si>
  <si>
    <t>П 5.2.0000</t>
  </si>
  <si>
    <t>П 5.2.1505</t>
  </si>
  <si>
    <t>Коммунальное хозяйство</t>
  </si>
  <si>
    <t>П 5.3.0000</t>
  </si>
  <si>
    <t>П 5.3.1610</t>
  </si>
  <si>
    <t>П 5.3.1630</t>
  </si>
  <si>
    <t>П 5.3.1640</t>
  </si>
  <si>
    <t>П 5.3.1650</t>
  </si>
  <si>
    <t>Благоустройство</t>
  </si>
  <si>
    <t>П 8.0.0000</t>
  </si>
  <si>
    <t>П 8.1.0000</t>
  </si>
  <si>
    <t>610</t>
  </si>
  <si>
    <t>08</t>
  </si>
  <si>
    <t xml:space="preserve">Культура </t>
  </si>
  <si>
    <t>П 8.1.П700</t>
  </si>
  <si>
    <t>П 8.1.П707</t>
  </si>
  <si>
    <t>П 9.0.0000</t>
  </si>
  <si>
    <t>П 9.1.0000</t>
  </si>
  <si>
    <t>П 9.1.1491</t>
  </si>
  <si>
    <t>320</t>
  </si>
  <si>
    <t>10</t>
  </si>
  <si>
    <t>Социальные выплаты гражданам, кроме публичных нормативных социальных выплат</t>
  </si>
  <si>
    <t>Пенсионное обеспечение</t>
  </si>
  <si>
    <t>ПФ.0.0000</t>
  </si>
  <si>
    <t>ПФ.3.0000</t>
  </si>
  <si>
    <t>ПФ.3.1297</t>
  </si>
  <si>
    <t xml:space="preserve">Физическая культура  </t>
  </si>
  <si>
    <t>ПД.0.0000</t>
  </si>
  <si>
    <t>ПД.1.0000</t>
  </si>
  <si>
    <t>ПД.1.1065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</si>
  <si>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</si>
  <si>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</si>
  <si>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</si>
  <si>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(приложение 9)</t>
  </si>
  <si>
    <t>№ 21 от 28.11.2014 года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</si>
  <si>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</si>
  <si>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>П 5.1.9503</t>
  </si>
  <si>
    <t>П 8.2.Б117</t>
  </si>
  <si>
    <t>П 8.2.1088</t>
  </si>
  <si>
    <t>Ведомственные целевые программы администрации Борского сельского поселения</t>
  </si>
  <si>
    <t>ЦП.0.0000</t>
  </si>
  <si>
    <t>ЦП.1.1014</t>
  </si>
  <si>
    <t>Непрограммные расходы органов местного самоуправления Борского сельского поселения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</si>
  <si>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</si>
  <si>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Борского сельского поселения по решению общегосударственных вопросов</t>
  </si>
  <si>
    <t>Обеспечение деятельности главы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</si>
  <si>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Обеспечение деятельности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</si>
  <si>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администрации Борского сельского поселения поселений непрограммных расходов органов местного самоуправления Борского сельского поселений по решению общегосударственных вопросов</t>
  </si>
  <si>
    <t>Резервный фонд администрации Борского сельского поселения в рамках непрограммных расходов органов местного самоуправления 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</si>
  <si>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</si>
  <si>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</si>
  <si>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Непрограммные расходы органов местного самоуправления Борского сельского поселения поселений по вопросам национальная обороны</t>
  </si>
  <si>
    <t>Непрограммные расходы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</si>
  <si>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</si>
  <si>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</si>
  <si>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Непрограммные расходы органов местного самоуправления Борского сельского поселения по вопросам  национальной экономики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</si>
  <si>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Борского сельского поселения по вопросам  национальной экономики</t>
  </si>
  <si>
    <t xml:space="preserve"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</si>
  <si>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Непрограммные расходы органов местного самоуправления Борского сельского поселения по вопросам культуры</t>
  </si>
  <si>
    <t>Обеспечение деятельности учреждений культуры в рамках непрограммных расходов органов местного самоуправления Борского сельского поселения по вопросам культуры</t>
  </si>
  <si>
    <t>Межбюджетные трансферты, передаваемые бюджетам муниципальных районов из бюджета Борского сельского поселения,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Борского сельского поселения по вопросам культуры</t>
  </si>
  <si>
    <t>Иные закупки товаров, работ и услуг для обеспечения государственных (муниципальных) нужд</t>
  </si>
  <si>
    <t>Капитальный ремонт учреждений культуры в рамках муниципальной поддержки в сфере культуры</t>
  </si>
  <si>
    <t>Непрограммные расходы органов местного самоуправления Борского сельского поселения по вопросам социальной политики</t>
  </si>
  <si>
    <t>Расходы на пенсионное обеспечение в рамках непрограммных расходов органов местного самоуправления Борского сельского поселения по вопросам социальной политики</t>
  </si>
  <si>
    <t>Обеспечение мероприятий по строительству (приобретению) дополнительных метров жилья за счет средств бюджета</t>
  </si>
  <si>
    <t>П 5.1.1603</t>
  </si>
  <si>
    <t xml:space="preserve">Расходы на обеспечение функций органов местного самоуправления Борского сельского поселения в рамках обеспечения деятельности совета депутатов </t>
  </si>
  <si>
    <t xml:space="preserve">Межбюджетные трансферты, передаваемые  бюджетам муниципальных районов  из  бюджета Борского сельского поселения  на расходы по осуществлению внешнего муниципального финансового контроля  в рамках обеспечения деятельности совета депутатов </t>
  </si>
  <si>
    <t>Расходы на выплаты персоналу государственных (муниципальных) органов</t>
  </si>
  <si>
    <t xml:space="preserve">Расходы на выплаты по оплате труда работников органов местного самоуправления Борского селського поселения  в рамках обеспечения деятельности главы администрации Борского сельского поселения </t>
  </si>
  <si>
    <t>Расходы на выплаты по оплате труда работников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</si>
  <si>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>Расходы на обеспечение функций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</si>
  <si>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>Межбюджетные трансферты, передаваемые бюджетам муниципальных районов из бюджета Борского сельского поселения на определение поставщиков (подрядчиков, исполнителей) в рамках обеспечения деятельности администрации Борского сельского поселения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</si>
  <si>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администрации Борского сельского поселения</t>
  </si>
  <si>
    <t>Межбюджетные трансферты, передаваемые  бюджетам муниципальных районов  из  бюджета Борского сельского поселения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обеспечения деятельности администрации Борского сельского поселения</t>
  </si>
  <si>
    <t>Межбюджетные трансферты, передаваемые бюджетам муниципальных районов из бюджета Борского сельского поселения по осуществлению муниципального жилищного контроля в рамках обеспечения деятельности администрации Борского сельского поселения</t>
  </si>
  <si>
    <t>Резервный фонд администрации Борского сельского поселения</t>
  </si>
  <si>
    <t xml:space="preserve">Ежегодные членские взносы в Ассоциацию муниципальных образований в рамках выполнения других обязательств муниципальных образований </t>
  </si>
  <si>
    <t xml:space="preserve">Вознаграждение старостам по исполнению общественных обязанностей в рамках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</si>
  <si>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Борского сельского поселения в рамках выполнения других обязательств муниципальных образований </t>
  </si>
  <si>
    <t xml:space="preserve">Оплата расходов в сфере информационно-коммуникационных технологий в рамках выполнения других обязательств муниципальных образований  </t>
  </si>
  <si>
    <t xml:space="preserve">Мероприятия по информационно-аналитическому сопровождению органов местного самоуправления Босркого сельского поселения  в рамках выполнения других обязательств муниципальных образований  </t>
  </si>
  <si>
    <t xml:space="preserve">Мероприятия по диспансеризации лиц, замещающих должности в органах местного самоуправления Борского сельского поселения в рамках выполнения других обязательств муниципальных образований </t>
  </si>
  <si>
    <t xml:space="preserve">Другие вопросы по исполнению муниципальных функций в рамках выполнения других обязательств муниципальных образований </t>
  </si>
  <si>
    <t xml:space="preserve"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областного бюджета 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</si>
  <si>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вопросам национальная обороны</t>
  </si>
  <si>
    <t>Осуществление первичного воинского учета на территориях, где отсутствуют военные комиссариаты в рамках исполнения отдельных государственных полномочий  за счет средств федерального бюджета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</si>
  <si>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 </t>
  </si>
  <si>
    <t>Межбюджетные трансферты, передаваемые  бюджетам муниципальных районов  из  бюджета Борского сельского поселения в области создания, содержания и организации деятельности аварийно-спасательных  служб и (или) аварийно-спасательных формирований формирований в рамках  расходов на защиту населения и территории от чрезвычайных ситуаций природного и техногенного характера</t>
  </si>
  <si>
    <t>Межбюджетные трансферты, передаваемые  бюджетам муниципальных районов  из  бюджета Борского сельского поселения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</si>
  <si>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Мероприятия по содержанию автомобильных дорог общего пользования в Борском сельском поселении (за исключением автомобильных дорог федерального значения) в рамках расходов на мероприятия в области дорожного хозяйства </t>
  </si>
  <si>
    <t>Расходы на мероприятия в области дорожного хозяйства в рамках непрограммных расходов органов местного самоуправления Борского сельского поселения по вопросам  национальной экономики</t>
  </si>
  <si>
    <t>Расходы на мероприятия в области жилищного хозяйства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</si>
  <si>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>Прочие мероприятия в области жилищного хозяйства  в рамках расходов на мероприятия в области жилищного хозяйства</t>
  </si>
  <si>
    <t>Расходы на мероприятия в области коммунального хозяйства в рамках непрограммных расходов органов местного самоуправления по Борского сельского поселения вопросам жилищно-коммунального хозяйства</t>
  </si>
  <si>
    <t xml:space="preserve">Прочие мероприятия в области коммунального хозяйства в рамках расходов на мероприятия в области коммунального хозяйства </t>
  </si>
  <si>
    <t>Расходы на мероприятия в области благоустройства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</si>
  <si>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 xml:space="preserve">Расходы на уличное освещение в рамках расходов на мероприятия в области благоустройства </t>
  </si>
  <si>
    <t xml:space="preserve">Расходы на озеленение территории Борского сельского поселения в рамках расходов на мероприятия в области благоустройства   </t>
  </si>
  <si>
    <t xml:space="preserve">Расходы на организацию и содержание мест захоронения в рамках расходов на мероприятия в области благоустройства </t>
  </si>
  <si>
    <t xml:space="preserve">Прочие мероприятия по благоустройству Борского сельского поселения в рамках расходов на мероприятия в области благоустройства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</si>
  <si>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</si>
  <si>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Межбюджетные трасферты, передаваемые  бюджетам муниципальных районов  из  бюджетов Борского се6льского поселения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 </t>
  </si>
  <si>
    <t>Муниципальная поддержка в сфере культуры в рамках непрограммных расходов органов местного самоуправления  Борского сельского поселения по вопросам культуры</t>
  </si>
  <si>
    <t>П 8.2.0000</t>
  </si>
  <si>
    <t xml:space="preserve"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 </t>
  </si>
  <si>
    <t xml:space="preserve">Доплаты к пенсиям муниципальных служащих в рамках расходов на пенсионное обеспечение </t>
  </si>
  <si>
    <t>Непрограммные расходы органов местного самоуправления Борского сельского поселения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</si>
  <si>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Борского сельского поселения по вопросам физической культуры</t>
  </si>
  <si>
    <t xml:space="preserve">Организация и проведение мероприятий в области физической культуры в рамках прочих расходов в области физической культуры </t>
  </si>
  <si>
    <t>Непрограммные расходы органов местного самоуправления Борского сельского поселения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</si>
  <si>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Борского сельского поселения по обслуживанию муниципального долга муниципального образования</t>
  </si>
  <si>
    <t xml:space="preserve">Процентные платежи по муниципальному долгу в рамках платежей по долговым обязательствам </t>
  </si>
  <si>
    <t>Ведомственная целевая программа «Ремонт автомобильных дорог общего пользования местного значения в границах населенных пунктов Борского сельского поселения БМР ЛО»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</si>
  <si>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</si>
  <si>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>П 5.2.7018</t>
  </si>
  <si>
    <t>Проектирование, строительство и реконструкция обьектов в области коммунального хозяйства</t>
  </si>
  <si>
    <t>П 5.2.7066</t>
  </si>
  <si>
    <t>П 3.1.Б119</t>
  </si>
  <si>
    <t>П 8.1.Б745</t>
  </si>
  <si>
    <t>Субсидии бюджетным учреждениям на иные цели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</si>
  <si>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</si>
  <si>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</si>
  <si>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</si>
  <si>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>ЦП.1.7014</t>
  </si>
  <si>
    <t>в редакции решения совета депутатов</t>
  </si>
  <si>
    <t>Борского сельского плселения</t>
  </si>
  <si>
    <t xml:space="preserve">РАСПРЕДЕЛЕНИЕ                                                                                                                                            </t>
  </si>
  <si>
    <t xml:space="preserve">бюджетных ассигнований по целевым статьям                                                                                  </t>
  </si>
  <si>
    <t xml:space="preserve">(муниципальным программам и непрограммным направлениям деятельности),                                                   </t>
  </si>
  <si>
    <t xml:space="preserve">группам и подгруппам видов расходов классификации расходов бюджета                                                 </t>
  </si>
  <si>
    <t xml:space="preserve">Борского сельского поселения Бокситогорского муниципального района Ленинградской области </t>
  </si>
  <si>
    <t>на 2015 год</t>
  </si>
  <si>
    <t>ЦП.1.7013</t>
  </si>
  <si>
    <t>Межбюджетные трансферты, передаваемые бюджету Бокситогорского муниципального района  из  бюджета Борского сельского поселения на организацию и  осуществление мероприятий по гражданской обороне, защите населения и территории поселения от  чрезвычайных ситуаций природного и техногенного характера в рамках обеспечения деятельности администрации Борского сельского поселения</t>
  </si>
  <si>
    <t>П 1.3.П706</t>
  </si>
  <si>
    <t>П 1.50000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</si>
  <si>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</si>
  <si>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</si>
  <si>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>П 1.51320</t>
  </si>
  <si>
    <t>ЦП.1.1478</t>
  </si>
  <si>
    <t>Ведомственная целевая программа "Развитие части территории Борского сельского поселения"</t>
  </si>
  <si>
    <t>ЦП.1.7088</t>
  </si>
  <si>
    <t>Реализация проектов местных инициатив граждан, получивших грантовую поддержку в рамках ведомственной целевой программы "Развитие части территории Борского сельского поселения"</t>
  </si>
  <si>
    <t>П 4.2.0000</t>
  </si>
  <si>
    <t>П 4.2.3402</t>
  </si>
  <si>
    <t>12</t>
  </si>
  <si>
    <t>Прочие расходы в области национальной экономики в рамках непрограммных расходов органов местного самоуправления Борского сельского поселения по вопросам национальной экономики</t>
  </si>
  <si>
    <t>Мероприятия по землеустройству и землепользованию</t>
  </si>
  <si>
    <t>Другие вопросы в области национальной экономики</t>
  </si>
  <si>
    <t>Сумма (тысяч рублей)</t>
  </si>
  <si>
    <t>П 8.1.0017</t>
  </si>
  <si>
    <t>П 8.1.7036</t>
  </si>
  <si>
    <t>Расходы на обеспечение выплат стимулирущего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</si>
  <si>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 xml:space="preserve">                                               от __ октября 2015 года №__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</si>
</sst>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166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justify" vertical="top" wrapText="1"/>
    </xf>
    <xf numFmtId="166" fontId="5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showGridLines="0" tabSelected="1" zoomScalePageLayoutView="0" workbookViewId="0" topLeftCell="A1">
      <selection activeCell="G10" sqref="G10"/>
    </sheetView>
  </sheetViews>
  <sheetFormatPr defaultColWidth="9.125" defaultRowHeight="12.75"/>
  <cols>
    <col min="1" max="1" width="64.00390625" style="14" customWidth="1"/>
    <col min="2" max="2" width="17.125" style="15" customWidth="1"/>
    <col min="3" max="3" width="9.75390625" style="15" customWidth="1"/>
    <col min="4" max="4" width="7.875" style="15" customWidth="1"/>
    <col min="5" max="5" width="8.00390625" style="15" customWidth="1"/>
    <col min="6" max="6" width="18.00390625" style="15" customWidth="1"/>
    <col min="7" max="16384" width="9.125" style="14" customWidth="1"/>
  </cols>
  <sheetData>
    <row r="1" spans="1:6" s="3" customFormat="1" ht="16.5" customHeight="1">
      <c r="A1" s="33" t="s">
        <v>13</v>
      </c>
      <c r="B1" s="34"/>
      <c r="C1" s="34"/>
      <c r="D1" s="34"/>
      <c r="E1" s="34"/>
      <c r="F1" s="34"/>
    </row>
    <row r="2" spans="1:6" s="3" customFormat="1" ht="16.5" customHeight="1">
      <c r="A2" s="33" t="s">
        <v>6</v>
      </c>
      <c r="B2" s="34"/>
      <c r="C2" s="34"/>
      <c r="D2" s="34"/>
      <c r="E2" s="34"/>
      <c r="F2" s="34"/>
    </row>
    <row r="3" spans="1:6" s="3" customFormat="1" ht="16.5" customHeight="1">
      <c r="A3" s="33" t="s">
        <v>7</v>
      </c>
      <c r="B3" s="34"/>
      <c r="C3" s="34"/>
      <c r="D3" s="34"/>
      <c r="E3" s="34"/>
      <c r="F3" s="34"/>
    </row>
    <row r="4" spans="1:6" s="3" customFormat="1" ht="16.5" customHeight="1">
      <c r="A4" s="33" t="s">
        <v>8</v>
      </c>
      <c r="B4" s="34"/>
      <c r="C4" s="34"/>
      <c r="D4" s="34"/>
      <c r="E4" s="34"/>
      <c r="F4" s="34"/>
    </row>
    <row r="5" spans="1:6" s="3" customFormat="1" ht="16.5" customHeight="1">
      <c r="A5" s="33" t="s">
        <v>124</v>
      </c>
      <c r="B5" s="34"/>
      <c r="C5" s="34"/>
      <c r="D5" s="34"/>
      <c r="E5" s="34"/>
      <c r="F5" s="34"/>
    </row>
    <row r="6" spans="1:6" s="3" customFormat="1" ht="16.5" customHeight="1">
      <c r="A6" s="34" t="s">
        <v>123</v>
      </c>
      <c r="B6" s="34"/>
      <c r="C6" s="34"/>
      <c r="D6" s="34"/>
      <c r="E6" s="34"/>
      <c r="F6" s="34"/>
    </row>
    <row r="7" spans="1:6" s="3" customFormat="1" ht="16.5" customHeight="1">
      <c r="A7" s="33" t="s">
        <v>216</v>
      </c>
      <c r="B7" s="34"/>
      <c r="C7" s="34"/>
      <c r="D7" s="34"/>
      <c r="E7" s="34"/>
      <c r="F7" s="34"/>
    </row>
    <row r="8" spans="1:6" s="3" customFormat="1" ht="16.5" customHeight="1">
      <c r="A8" s="34" t="s">
        <v>217</v>
      </c>
      <c r="B8" s="34"/>
      <c r="C8" s="34"/>
      <c r="D8" s="34"/>
      <c r="E8" s="34"/>
      <c r="F8" s="34"/>
    </row>
    <row r="9" spans="1:6" s="3" customFormat="1" ht="16.5" customHeight="1">
      <c r="A9" s="36" t="s">
        <v>245</v>
      </c>
      <c r="B9" s="37"/>
      <c r="C9" s="37"/>
      <c r="D9" s="37"/>
      <c r="E9" s="37"/>
      <c r="F9" s="37"/>
    </row>
    <row r="10" spans="1:6" s="3" customFormat="1" ht="16.5" customHeight="1">
      <c r="A10" s="36"/>
      <c r="B10" s="37"/>
      <c r="C10" s="37"/>
      <c r="D10" s="37"/>
      <c r="E10" s="37"/>
      <c r="F10" s="37"/>
    </row>
    <row r="11" spans="1:6" s="2" customFormat="1" ht="16.5" customHeight="1">
      <c r="A11" s="35" t="s">
        <v>218</v>
      </c>
      <c r="B11" s="35"/>
      <c r="C11" s="35"/>
      <c r="D11" s="35"/>
      <c r="E11" s="35"/>
      <c r="F11" s="35"/>
    </row>
    <row r="12" spans="1:6" s="2" customFormat="1" ht="16.5" customHeight="1">
      <c r="A12" s="35" t="s">
        <v>219</v>
      </c>
      <c r="B12" s="35"/>
      <c r="C12" s="35"/>
      <c r="D12" s="35"/>
      <c r="E12" s="35"/>
      <c r="F12" s="35"/>
    </row>
    <row r="13" spans="1:6" s="2" customFormat="1" ht="16.5" customHeight="1">
      <c r="A13" s="35" t="s">
        <v>220</v>
      </c>
      <c r="B13" s="35"/>
      <c r="C13" s="35"/>
      <c r="D13" s="35"/>
      <c r="E13" s="35"/>
      <c r="F13" s="35"/>
    </row>
    <row r="14" spans="1:6" s="2" customFormat="1" ht="16.5" customHeight="1">
      <c r="A14" s="35" t="s">
        <v>221</v>
      </c>
      <c r="B14" s="35"/>
      <c r="C14" s="35"/>
      <c r="D14" s="35"/>
      <c r="E14" s="35"/>
      <c r="F14" s="35"/>
    </row>
    <row r="15" spans="1:6" s="2" customFormat="1" ht="16.5" customHeight="1">
      <c r="A15" s="35" t="s">
        <v>222</v>
      </c>
      <c r="B15" s="35"/>
      <c r="C15" s="35"/>
      <c r="D15" s="35"/>
      <c r="E15" s="35"/>
      <c r="F15" s="35"/>
    </row>
    <row r="16" spans="1:6" s="2" customFormat="1" ht="16.5" customHeight="1">
      <c r="A16" s="35" t="s">
        <v>223</v>
      </c>
      <c r="B16" s="35"/>
      <c r="C16" s="35"/>
      <c r="D16" s="35"/>
      <c r="E16" s="35"/>
      <c r="F16" s="35"/>
    </row>
    <row r="17" spans="1:6" s="2" customFormat="1" ht="16.5" customHeight="1">
      <c r="A17" s="4"/>
      <c r="B17" s="5"/>
      <c r="C17" s="5"/>
      <c r="D17" s="5"/>
      <c r="E17" s="5"/>
      <c r="F17" s="5"/>
    </row>
    <row r="18" spans="1:6" s="2" customFormat="1" ht="18.75">
      <c r="A18" s="41" t="s">
        <v>4</v>
      </c>
      <c r="B18" s="38" t="s">
        <v>2</v>
      </c>
      <c r="C18" s="38" t="s">
        <v>3</v>
      </c>
      <c r="D18" s="38" t="s">
        <v>0</v>
      </c>
      <c r="E18" s="38" t="s">
        <v>1</v>
      </c>
      <c r="F18" s="40" t="s">
        <v>241</v>
      </c>
    </row>
    <row r="19" spans="1:6" s="2" customFormat="1" ht="18.75">
      <c r="A19" s="42"/>
      <c r="B19" s="39"/>
      <c r="C19" s="39"/>
      <c r="D19" s="39"/>
      <c r="E19" s="39"/>
      <c r="F19" s="40"/>
    </row>
    <row r="20" spans="1:6" s="2" customFormat="1" ht="18.75">
      <c r="A20" s="7">
        <v>1</v>
      </c>
      <c r="B20" s="8" t="s">
        <v>9</v>
      </c>
      <c r="C20" s="8" t="s">
        <v>10</v>
      </c>
      <c r="D20" s="8" t="s">
        <v>11</v>
      </c>
      <c r="E20" s="8" t="s">
        <v>12</v>
      </c>
      <c r="F20" s="6">
        <v>6</v>
      </c>
    </row>
    <row r="21" spans="1:6" s="9" customFormat="1" ht="18.75">
      <c r="A21" s="20" t="s">
        <v>5</v>
      </c>
      <c r="B21" s="18"/>
      <c r="C21" s="18"/>
      <c r="D21" s="18"/>
      <c r="E21" s="18"/>
      <c r="F21" s="19">
        <f>F22+F96+F101+F116+F129+F171+F193+F198+F203+F208+0.1</f>
        <v>58242.11</v>
      </c>
    </row>
    <row r="22" spans="1:6" s="9" customFormat="1" ht="56.25">
      <c r="A22" s="21" t="s">
        <v>132</v>
      </c>
      <c r="B22" s="18" t="s">
        <v>14</v>
      </c>
      <c r="C22" s="18"/>
      <c r="D22" s="18"/>
      <c r="E22" s="18"/>
      <c r="F22" s="19">
        <f>F23+F31+F35+F62+F70+F92+F66</f>
        <v>5998.599999999999</v>
      </c>
    </row>
    <row r="23" spans="1:6" s="10" customFormat="1" ht="75">
      <c r="A23" s="22" t="s">
        <v>133</v>
      </c>
      <c r="B23" s="23" t="s">
        <v>15</v>
      </c>
      <c r="C23" s="23"/>
      <c r="D23" s="23"/>
      <c r="E23" s="23"/>
      <c r="F23" s="24">
        <f>F24+F27</f>
        <v>79.7</v>
      </c>
    </row>
    <row r="24" spans="1:6" s="2" customFormat="1" ht="56.25">
      <c r="A24" s="25" t="s">
        <v>157</v>
      </c>
      <c r="B24" s="26" t="s">
        <v>16</v>
      </c>
      <c r="C24" s="26"/>
      <c r="D24" s="26"/>
      <c r="E24" s="26"/>
      <c r="F24" s="16">
        <f>F25</f>
        <v>5</v>
      </c>
    </row>
    <row r="25" spans="1:6" s="2" customFormat="1" ht="56.25">
      <c r="A25" s="25" t="s">
        <v>151</v>
      </c>
      <c r="B25" s="26" t="s">
        <v>16</v>
      </c>
      <c r="C25" s="26" t="s">
        <v>17</v>
      </c>
      <c r="D25" s="26"/>
      <c r="E25" s="26"/>
      <c r="F25" s="16">
        <f>F26</f>
        <v>5</v>
      </c>
    </row>
    <row r="26" spans="1:6" s="2" customFormat="1" ht="75">
      <c r="A26" s="25" t="s">
        <v>20</v>
      </c>
      <c r="B26" s="26" t="s">
        <v>16</v>
      </c>
      <c r="C26" s="26" t="s">
        <v>17</v>
      </c>
      <c r="D26" s="26" t="s">
        <v>18</v>
      </c>
      <c r="E26" s="26" t="s">
        <v>19</v>
      </c>
      <c r="F26" s="16">
        <v>5</v>
      </c>
    </row>
    <row r="27" spans="1:6" s="2" customFormat="1" ht="187.5">
      <c r="A27" s="27" t="s">
        <v>134</v>
      </c>
      <c r="B27" s="26" t="s">
        <v>21</v>
      </c>
      <c r="C27" s="26"/>
      <c r="D27" s="26"/>
      <c r="E27" s="26"/>
      <c r="F27" s="16">
        <f>F28</f>
        <v>74.7</v>
      </c>
    </row>
    <row r="28" spans="1:6" s="2" customFormat="1" ht="93.75" customHeight="1">
      <c r="A28" s="27" t="s">
        <v>158</v>
      </c>
      <c r="B28" s="26" t="s">
        <v>22</v>
      </c>
      <c r="C28" s="26"/>
      <c r="D28" s="26"/>
      <c r="E28" s="26"/>
      <c r="F28" s="16">
        <f>F29</f>
        <v>74.7</v>
      </c>
    </row>
    <row r="29" spans="1:6" s="2" customFormat="1" ht="18.75">
      <c r="A29" s="27" t="s">
        <v>24</v>
      </c>
      <c r="B29" s="26" t="s">
        <v>22</v>
      </c>
      <c r="C29" s="26" t="s">
        <v>23</v>
      </c>
      <c r="D29" s="26"/>
      <c r="E29" s="26"/>
      <c r="F29" s="16">
        <f>F30</f>
        <v>74.7</v>
      </c>
    </row>
    <row r="30" spans="1:6" s="2" customFormat="1" ht="75">
      <c r="A30" s="25" t="s">
        <v>20</v>
      </c>
      <c r="B30" s="26" t="s">
        <v>22</v>
      </c>
      <c r="C30" s="26" t="s">
        <v>23</v>
      </c>
      <c r="D30" s="26" t="s">
        <v>18</v>
      </c>
      <c r="E30" s="26" t="s">
        <v>19</v>
      </c>
      <c r="F30" s="16">
        <v>74.7</v>
      </c>
    </row>
    <row r="31" spans="1:6" s="10" customFormat="1" ht="93.75">
      <c r="A31" s="28" t="s">
        <v>135</v>
      </c>
      <c r="B31" s="23" t="s">
        <v>28</v>
      </c>
      <c r="C31" s="23"/>
      <c r="D31" s="23"/>
      <c r="E31" s="23"/>
      <c r="F31" s="24">
        <f>F32</f>
        <v>846.3</v>
      </c>
    </row>
    <row r="32" spans="1:6" s="2" customFormat="1" ht="93.75">
      <c r="A32" s="11" t="s">
        <v>160</v>
      </c>
      <c r="B32" s="26" t="s">
        <v>29</v>
      </c>
      <c r="C32" s="26"/>
      <c r="D32" s="26"/>
      <c r="E32" s="26"/>
      <c r="F32" s="16">
        <f>F33</f>
        <v>846.3</v>
      </c>
    </row>
    <row r="33" spans="1:6" s="2" customFormat="1" ht="43.5" customHeight="1">
      <c r="A33" s="27" t="s">
        <v>159</v>
      </c>
      <c r="B33" s="26" t="s">
        <v>29</v>
      </c>
      <c r="C33" s="26" t="s">
        <v>25</v>
      </c>
      <c r="D33" s="26"/>
      <c r="E33" s="26"/>
      <c r="F33" s="16">
        <f>F34</f>
        <v>846.3</v>
      </c>
    </row>
    <row r="34" spans="1:6" s="2" customFormat="1" ht="75">
      <c r="A34" s="27" t="s">
        <v>27</v>
      </c>
      <c r="B34" s="26" t="s">
        <v>29</v>
      </c>
      <c r="C34" s="26" t="s">
        <v>25</v>
      </c>
      <c r="D34" s="26" t="s">
        <v>18</v>
      </c>
      <c r="E34" s="26" t="s">
        <v>26</v>
      </c>
      <c r="F34" s="16">
        <v>846.3</v>
      </c>
    </row>
    <row r="35" spans="1:6" s="10" customFormat="1" ht="93.75">
      <c r="A35" s="28" t="s">
        <v>136</v>
      </c>
      <c r="B35" s="23" t="s">
        <v>30</v>
      </c>
      <c r="C35" s="23"/>
      <c r="D35" s="23"/>
      <c r="E35" s="23"/>
      <c r="F35" s="24">
        <f>F36+F39+F46</f>
        <v>4328.4</v>
      </c>
    </row>
    <row r="36" spans="1:6" s="2" customFormat="1" ht="93.75">
      <c r="A36" s="27" t="s">
        <v>161</v>
      </c>
      <c r="B36" s="26" t="s">
        <v>31</v>
      </c>
      <c r="C36" s="26"/>
      <c r="D36" s="26"/>
      <c r="E36" s="26"/>
      <c r="F36" s="16">
        <f>F37</f>
        <v>3710.7</v>
      </c>
    </row>
    <row r="37" spans="1:6" s="2" customFormat="1" ht="37.5">
      <c r="A37" s="27" t="s">
        <v>159</v>
      </c>
      <c r="B37" s="26" t="s">
        <v>31</v>
      </c>
      <c r="C37" s="26" t="s">
        <v>25</v>
      </c>
      <c r="D37" s="26"/>
      <c r="E37" s="26"/>
      <c r="F37" s="16">
        <f>F38</f>
        <v>3710.7</v>
      </c>
    </row>
    <row r="38" spans="1:6" s="2" customFormat="1" ht="75">
      <c r="A38" s="27" t="s">
        <v>27</v>
      </c>
      <c r="B38" s="26" t="s">
        <v>31</v>
      </c>
      <c r="C38" s="26" t="s">
        <v>25</v>
      </c>
      <c r="D38" s="26" t="s">
        <v>18</v>
      </c>
      <c r="E38" s="26" t="s">
        <v>26</v>
      </c>
      <c r="F38" s="16">
        <v>3710.7</v>
      </c>
    </row>
    <row r="39" spans="1:6" s="2" customFormat="1" ht="78" customHeight="1">
      <c r="A39" s="27" t="s">
        <v>162</v>
      </c>
      <c r="B39" s="26" t="s">
        <v>32</v>
      </c>
      <c r="C39" s="26"/>
      <c r="D39" s="26"/>
      <c r="E39" s="26"/>
      <c r="F39" s="16">
        <f>F43+F45+F40</f>
        <v>364.2</v>
      </c>
    </row>
    <row r="40" spans="1:6" s="2" customFormat="1" ht="40.5" customHeight="1">
      <c r="A40" s="27" t="s">
        <v>159</v>
      </c>
      <c r="B40" s="26" t="s">
        <v>32</v>
      </c>
      <c r="C40" s="26" t="s">
        <v>25</v>
      </c>
      <c r="D40" s="26"/>
      <c r="E40" s="26"/>
      <c r="F40" s="16">
        <v>15</v>
      </c>
    </row>
    <row r="41" spans="1:6" s="2" customFormat="1" ht="81" customHeight="1">
      <c r="A41" s="27" t="s">
        <v>27</v>
      </c>
      <c r="B41" s="26" t="s">
        <v>32</v>
      </c>
      <c r="C41" s="26" t="s">
        <v>25</v>
      </c>
      <c r="D41" s="26" t="s">
        <v>18</v>
      </c>
      <c r="E41" s="26" t="s">
        <v>26</v>
      </c>
      <c r="F41" s="16">
        <v>15</v>
      </c>
    </row>
    <row r="42" spans="1:6" s="2" customFormat="1" ht="56.25">
      <c r="A42" s="25" t="s">
        <v>151</v>
      </c>
      <c r="B42" s="26" t="s">
        <v>32</v>
      </c>
      <c r="C42" s="26" t="s">
        <v>17</v>
      </c>
      <c r="D42" s="26"/>
      <c r="E42" s="26"/>
      <c r="F42" s="16">
        <f>F43</f>
        <v>338.2</v>
      </c>
    </row>
    <row r="43" spans="1:6" s="2" customFormat="1" ht="75">
      <c r="A43" s="27" t="s">
        <v>27</v>
      </c>
      <c r="B43" s="26" t="s">
        <v>32</v>
      </c>
      <c r="C43" s="26" t="s">
        <v>17</v>
      </c>
      <c r="D43" s="26" t="s">
        <v>18</v>
      </c>
      <c r="E43" s="26" t="s">
        <v>26</v>
      </c>
      <c r="F43" s="16">
        <v>338.2</v>
      </c>
    </row>
    <row r="44" spans="1:6" s="2" customFormat="1" ht="18.75">
      <c r="A44" s="27" t="s">
        <v>34</v>
      </c>
      <c r="B44" s="26" t="s">
        <v>32</v>
      </c>
      <c r="C44" s="26" t="s">
        <v>33</v>
      </c>
      <c r="D44" s="26"/>
      <c r="E44" s="26"/>
      <c r="F44" s="16">
        <f>F45</f>
        <v>11</v>
      </c>
    </row>
    <row r="45" spans="1:6" s="2" customFormat="1" ht="75">
      <c r="A45" s="27" t="s">
        <v>27</v>
      </c>
      <c r="B45" s="26" t="s">
        <v>32</v>
      </c>
      <c r="C45" s="26" t="s">
        <v>33</v>
      </c>
      <c r="D45" s="26" t="s">
        <v>18</v>
      </c>
      <c r="E45" s="26" t="s">
        <v>26</v>
      </c>
      <c r="F45" s="16">
        <v>11</v>
      </c>
    </row>
    <row r="46" spans="1:6" s="2" customFormat="1" ht="206.25">
      <c r="A46" s="27" t="s">
        <v>137</v>
      </c>
      <c r="B46" s="26" t="s">
        <v>35</v>
      </c>
      <c r="C46" s="26"/>
      <c r="D46" s="26"/>
      <c r="E46" s="26"/>
      <c r="F46" s="16">
        <f>F49+F52+F58+F61+F53</f>
        <v>253.5</v>
      </c>
    </row>
    <row r="47" spans="1:6" s="2" customFormat="1" ht="112.5">
      <c r="A47" s="27" t="s">
        <v>163</v>
      </c>
      <c r="B47" s="26" t="s">
        <v>37</v>
      </c>
      <c r="C47" s="26"/>
      <c r="D47" s="26"/>
      <c r="E47" s="26"/>
      <c r="F47" s="16">
        <f>F48</f>
        <v>96.4</v>
      </c>
    </row>
    <row r="48" spans="1:6" s="2" customFormat="1" ht="18.75">
      <c r="A48" s="27" t="s">
        <v>38</v>
      </c>
      <c r="B48" s="26" t="s">
        <v>37</v>
      </c>
      <c r="C48" s="26" t="s">
        <v>23</v>
      </c>
      <c r="D48" s="26"/>
      <c r="E48" s="26"/>
      <c r="F48" s="16">
        <f>F49</f>
        <v>96.4</v>
      </c>
    </row>
    <row r="49" spans="1:6" s="2" customFormat="1" ht="82.5" customHeight="1">
      <c r="A49" s="27" t="s">
        <v>27</v>
      </c>
      <c r="B49" s="26" t="s">
        <v>37</v>
      </c>
      <c r="C49" s="26" t="s">
        <v>23</v>
      </c>
      <c r="D49" s="26" t="s">
        <v>18</v>
      </c>
      <c r="E49" s="26" t="s">
        <v>26</v>
      </c>
      <c r="F49" s="16">
        <v>96.4</v>
      </c>
    </row>
    <row r="50" spans="1:6" s="2" customFormat="1" ht="131.25">
      <c r="A50" s="27" t="s">
        <v>164</v>
      </c>
      <c r="B50" s="26" t="s">
        <v>36</v>
      </c>
      <c r="C50" s="26"/>
      <c r="D50" s="26"/>
      <c r="E50" s="26"/>
      <c r="F50" s="16">
        <f>F51</f>
        <v>115.1</v>
      </c>
    </row>
    <row r="51" spans="1:6" s="2" customFormat="1" ht="18.75">
      <c r="A51" s="27" t="s">
        <v>38</v>
      </c>
      <c r="B51" s="26" t="s">
        <v>36</v>
      </c>
      <c r="C51" s="26" t="s">
        <v>23</v>
      </c>
      <c r="D51" s="26"/>
      <c r="E51" s="26"/>
      <c r="F51" s="16">
        <f>F52</f>
        <v>115.1</v>
      </c>
    </row>
    <row r="52" spans="1:6" s="2" customFormat="1" ht="75">
      <c r="A52" s="27" t="s">
        <v>27</v>
      </c>
      <c r="B52" s="26" t="s">
        <v>36</v>
      </c>
      <c r="C52" s="26" t="s">
        <v>23</v>
      </c>
      <c r="D52" s="26" t="s">
        <v>18</v>
      </c>
      <c r="E52" s="26" t="s">
        <v>26</v>
      </c>
      <c r="F52" s="16">
        <v>115.1</v>
      </c>
    </row>
    <row r="53" spans="1:6" s="2" customFormat="1" ht="168.75">
      <c r="A53" s="27" t="s">
        <v>225</v>
      </c>
      <c r="B53" s="26" t="s">
        <v>226</v>
      </c>
      <c r="C53" s="26"/>
      <c r="D53" s="26"/>
      <c r="E53" s="26"/>
      <c r="F53" s="16">
        <f>F54</f>
        <v>5</v>
      </c>
    </row>
    <row r="54" spans="1:6" s="2" customFormat="1" ht="18.75">
      <c r="A54" s="27" t="s">
        <v>38</v>
      </c>
      <c r="B54" s="26" t="s">
        <v>226</v>
      </c>
      <c r="C54" s="26" t="s">
        <v>23</v>
      </c>
      <c r="D54" s="26"/>
      <c r="E54" s="26"/>
      <c r="F54" s="16">
        <f>F55</f>
        <v>5</v>
      </c>
    </row>
    <row r="55" spans="1:6" s="2" customFormat="1" ht="75">
      <c r="A55" s="27" t="s">
        <v>27</v>
      </c>
      <c r="B55" s="26" t="s">
        <v>226</v>
      </c>
      <c r="C55" s="26" t="s">
        <v>23</v>
      </c>
      <c r="D55" s="26" t="s">
        <v>18</v>
      </c>
      <c r="E55" s="26" t="s">
        <v>26</v>
      </c>
      <c r="F55" s="16">
        <v>5</v>
      </c>
    </row>
    <row r="56" spans="1:6" s="2" customFormat="1" ht="168.75">
      <c r="A56" s="27" t="s">
        <v>165</v>
      </c>
      <c r="B56" s="26" t="s">
        <v>39</v>
      </c>
      <c r="C56" s="26"/>
      <c r="D56" s="26"/>
      <c r="E56" s="26"/>
      <c r="F56" s="16">
        <f>F57</f>
        <v>10</v>
      </c>
    </row>
    <row r="57" spans="1:6" s="2" customFormat="1" ht="18.75">
      <c r="A57" s="27" t="s">
        <v>38</v>
      </c>
      <c r="B57" s="26" t="s">
        <v>39</v>
      </c>
      <c r="C57" s="26" t="s">
        <v>23</v>
      </c>
      <c r="D57" s="26"/>
      <c r="E57" s="26"/>
      <c r="F57" s="16">
        <f>F58</f>
        <v>10</v>
      </c>
    </row>
    <row r="58" spans="1:6" s="2" customFormat="1" ht="75">
      <c r="A58" s="27" t="s">
        <v>27</v>
      </c>
      <c r="B58" s="26" t="s">
        <v>39</v>
      </c>
      <c r="C58" s="26" t="s">
        <v>23</v>
      </c>
      <c r="D58" s="26" t="s">
        <v>18</v>
      </c>
      <c r="E58" s="26" t="s">
        <v>26</v>
      </c>
      <c r="F58" s="16">
        <v>10</v>
      </c>
    </row>
    <row r="59" spans="1:6" s="2" customFormat="1" ht="112.5">
      <c r="A59" s="27" t="s">
        <v>166</v>
      </c>
      <c r="B59" s="26" t="s">
        <v>40</v>
      </c>
      <c r="C59" s="26"/>
      <c r="D59" s="26"/>
      <c r="E59" s="26"/>
      <c r="F59" s="16">
        <f>F60</f>
        <v>27</v>
      </c>
    </row>
    <row r="60" spans="1:6" s="2" customFormat="1" ht="18.75">
      <c r="A60" s="27" t="s">
        <v>38</v>
      </c>
      <c r="B60" s="26" t="s">
        <v>40</v>
      </c>
      <c r="C60" s="26" t="s">
        <v>23</v>
      </c>
      <c r="D60" s="26"/>
      <c r="E60" s="26"/>
      <c r="F60" s="16">
        <f>F61</f>
        <v>27</v>
      </c>
    </row>
    <row r="61" spans="1:6" s="2" customFormat="1" ht="75">
      <c r="A61" s="27" t="s">
        <v>27</v>
      </c>
      <c r="B61" s="26" t="s">
        <v>40</v>
      </c>
      <c r="C61" s="26" t="s">
        <v>23</v>
      </c>
      <c r="D61" s="26" t="s">
        <v>18</v>
      </c>
      <c r="E61" s="26" t="s">
        <v>26</v>
      </c>
      <c r="F61" s="16">
        <v>27</v>
      </c>
    </row>
    <row r="62" spans="1:6" s="10" customFormat="1" ht="93.75">
      <c r="A62" s="28" t="s">
        <v>138</v>
      </c>
      <c r="B62" s="23" t="s">
        <v>43</v>
      </c>
      <c r="C62" s="23"/>
      <c r="D62" s="23"/>
      <c r="E62" s="23"/>
      <c r="F62" s="24">
        <f>F63</f>
        <v>102.4</v>
      </c>
    </row>
    <row r="63" spans="1:6" s="2" customFormat="1" ht="37.5">
      <c r="A63" s="27" t="s">
        <v>167</v>
      </c>
      <c r="B63" s="26" t="s">
        <v>44</v>
      </c>
      <c r="C63" s="26"/>
      <c r="D63" s="26"/>
      <c r="E63" s="26"/>
      <c r="F63" s="16">
        <f>F64</f>
        <v>102.4</v>
      </c>
    </row>
    <row r="64" spans="1:6" s="2" customFormat="1" ht="18.75">
      <c r="A64" s="27" t="s">
        <v>47</v>
      </c>
      <c r="B64" s="26" t="s">
        <v>44</v>
      </c>
      <c r="C64" s="26" t="s">
        <v>45</v>
      </c>
      <c r="D64" s="26"/>
      <c r="E64" s="26"/>
      <c r="F64" s="16">
        <f>F65</f>
        <v>102.4</v>
      </c>
    </row>
    <row r="65" spans="1:6" s="2" customFormat="1" ht="18.75">
      <c r="A65" s="27" t="s">
        <v>48</v>
      </c>
      <c r="B65" s="26" t="s">
        <v>44</v>
      </c>
      <c r="C65" s="26" t="s">
        <v>45</v>
      </c>
      <c r="D65" s="26" t="s">
        <v>18</v>
      </c>
      <c r="E65" s="26" t="s">
        <v>46</v>
      </c>
      <c r="F65" s="16">
        <v>102.4</v>
      </c>
    </row>
    <row r="66" spans="1:6" s="2" customFormat="1" ht="93.75">
      <c r="A66" s="28" t="s">
        <v>228</v>
      </c>
      <c r="B66" s="23" t="s">
        <v>227</v>
      </c>
      <c r="C66" s="23"/>
      <c r="D66" s="23"/>
      <c r="E66" s="23"/>
      <c r="F66" s="24">
        <f>F67</f>
        <v>4.6</v>
      </c>
    </row>
    <row r="67" spans="1:6" s="2" customFormat="1" ht="93.75">
      <c r="A67" s="27" t="s">
        <v>229</v>
      </c>
      <c r="B67" s="26" t="s">
        <v>230</v>
      </c>
      <c r="C67" s="26"/>
      <c r="D67" s="26"/>
      <c r="E67" s="26"/>
      <c r="F67" s="16">
        <f>F68</f>
        <v>4.6</v>
      </c>
    </row>
    <row r="68" spans="1:6" s="2" customFormat="1" ht="56.25">
      <c r="A68" s="27" t="s">
        <v>151</v>
      </c>
      <c r="B68" s="26" t="s">
        <v>230</v>
      </c>
      <c r="C68" s="26" t="s">
        <v>17</v>
      </c>
      <c r="D68" s="26"/>
      <c r="E68" s="26"/>
      <c r="F68" s="16">
        <f>F69</f>
        <v>4.6</v>
      </c>
    </row>
    <row r="69" spans="1:6" s="2" customFormat="1" ht="18.75">
      <c r="A69" s="27" t="s">
        <v>52</v>
      </c>
      <c r="B69" s="26" t="s">
        <v>230</v>
      </c>
      <c r="C69" s="26" t="s">
        <v>17</v>
      </c>
      <c r="D69" s="26" t="s">
        <v>18</v>
      </c>
      <c r="E69" s="26" t="s">
        <v>51</v>
      </c>
      <c r="F69" s="16">
        <v>4.6</v>
      </c>
    </row>
    <row r="70" spans="1:6" s="10" customFormat="1" ht="93.75">
      <c r="A70" s="28" t="s">
        <v>139</v>
      </c>
      <c r="B70" s="23" t="s">
        <v>49</v>
      </c>
      <c r="C70" s="23"/>
      <c r="D70" s="23"/>
      <c r="E70" s="23"/>
      <c r="F70" s="24">
        <f>F73+F76+F79+F82+F85+F88+F91</f>
        <v>636.2</v>
      </c>
    </row>
    <row r="71" spans="1:6" s="2" customFormat="1" ht="56.25">
      <c r="A71" s="27" t="s">
        <v>168</v>
      </c>
      <c r="B71" s="26" t="s">
        <v>50</v>
      </c>
      <c r="C71" s="26"/>
      <c r="D71" s="26"/>
      <c r="E71" s="26"/>
      <c r="F71" s="16">
        <f>F72</f>
        <v>7</v>
      </c>
    </row>
    <row r="72" spans="1:6" s="2" customFormat="1" ht="18.75">
      <c r="A72" s="27" t="s">
        <v>34</v>
      </c>
      <c r="B72" s="26" t="s">
        <v>50</v>
      </c>
      <c r="C72" s="26" t="s">
        <v>33</v>
      </c>
      <c r="D72" s="26"/>
      <c r="E72" s="26"/>
      <c r="F72" s="16">
        <f>F73</f>
        <v>7</v>
      </c>
    </row>
    <row r="73" spans="1:6" s="2" customFormat="1" ht="18.75">
      <c r="A73" s="27" t="s">
        <v>52</v>
      </c>
      <c r="B73" s="26" t="s">
        <v>50</v>
      </c>
      <c r="C73" s="26" t="s">
        <v>33</v>
      </c>
      <c r="D73" s="26" t="s">
        <v>18</v>
      </c>
      <c r="E73" s="26" t="s">
        <v>51</v>
      </c>
      <c r="F73" s="16">
        <v>7</v>
      </c>
    </row>
    <row r="74" spans="1:6" s="2" customFormat="1" ht="56.25">
      <c r="A74" s="27" t="s">
        <v>169</v>
      </c>
      <c r="B74" s="26" t="s">
        <v>53</v>
      </c>
      <c r="C74" s="26"/>
      <c r="D74" s="26"/>
      <c r="E74" s="26"/>
      <c r="F74" s="16">
        <f>F75</f>
        <v>71.9</v>
      </c>
    </row>
    <row r="75" spans="1:6" s="2" customFormat="1" ht="56.25">
      <c r="A75" s="25" t="s">
        <v>151</v>
      </c>
      <c r="B75" s="26" t="s">
        <v>53</v>
      </c>
      <c r="C75" s="26" t="s">
        <v>17</v>
      </c>
      <c r="D75" s="26"/>
      <c r="E75" s="26"/>
      <c r="F75" s="16">
        <f>F76</f>
        <v>71.9</v>
      </c>
    </row>
    <row r="76" spans="1:6" s="2" customFormat="1" ht="18.75">
      <c r="A76" s="27" t="s">
        <v>52</v>
      </c>
      <c r="B76" s="26" t="s">
        <v>53</v>
      </c>
      <c r="C76" s="26" t="s">
        <v>17</v>
      </c>
      <c r="D76" s="26" t="s">
        <v>18</v>
      </c>
      <c r="E76" s="26" t="s">
        <v>51</v>
      </c>
      <c r="F76" s="16">
        <v>71.9</v>
      </c>
    </row>
    <row r="77" spans="1:6" s="2" customFormat="1" ht="75">
      <c r="A77" s="27" t="s">
        <v>170</v>
      </c>
      <c r="B77" s="26" t="s">
        <v>54</v>
      </c>
      <c r="C77" s="26"/>
      <c r="D77" s="26"/>
      <c r="E77" s="26"/>
      <c r="F77" s="16">
        <f>F78</f>
        <v>37.9</v>
      </c>
    </row>
    <row r="78" spans="1:6" s="2" customFormat="1" ht="56.25">
      <c r="A78" s="25" t="s">
        <v>151</v>
      </c>
      <c r="B78" s="26" t="s">
        <v>54</v>
      </c>
      <c r="C78" s="26" t="s">
        <v>17</v>
      </c>
      <c r="D78" s="26"/>
      <c r="E78" s="26"/>
      <c r="F78" s="16">
        <f>F79</f>
        <v>37.9</v>
      </c>
    </row>
    <row r="79" spans="1:6" s="2" customFormat="1" ht="18.75">
      <c r="A79" s="27" t="s">
        <v>52</v>
      </c>
      <c r="B79" s="26" t="s">
        <v>54</v>
      </c>
      <c r="C79" s="26" t="s">
        <v>17</v>
      </c>
      <c r="D79" s="26" t="s">
        <v>18</v>
      </c>
      <c r="E79" s="26" t="s">
        <v>51</v>
      </c>
      <c r="F79" s="16">
        <v>37.9</v>
      </c>
    </row>
    <row r="80" spans="1:6" s="2" customFormat="1" ht="75">
      <c r="A80" s="27" t="s">
        <v>171</v>
      </c>
      <c r="B80" s="26" t="s">
        <v>55</v>
      </c>
      <c r="C80" s="26"/>
      <c r="D80" s="26"/>
      <c r="E80" s="26"/>
      <c r="F80" s="16">
        <f>F81</f>
        <v>227</v>
      </c>
    </row>
    <row r="81" spans="1:6" s="2" customFormat="1" ht="56.25">
      <c r="A81" s="25" t="s">
        <v>151</v>
      </c>
      <c r="B81" s="26" t="s">
        <v>55</v>
      </c>
      <c r="C81" s="26" t="s">
        <v>17</v>
      </c>
      <c r="D81" s="26"/>
      <c r="E81" s="26"/>
      <c r="F81" s="16">
        <f>F82</f>
        <v>227</v>
      </c>
    </row>
    <row r="82" spans="1:6" s="2" customFormat="1" ht="18.75">
      <c r="A82" s="27" t="s">
        <v>52</v>
      </c>
      <c r="B82" s="26" t="s">
        <v>55</v>
      </c>
      <c r="C82" s="26" t="s">
        <v>17</v>
      </c>
      <c r="D82" s="26" t="s">
        <v>18</v>
      </c>
      <c r="E82" s="26" t="s">
        <v>51</v>
      </c>
      <c r="F82" s="16">
        <v>227</v>
      </c>
    </row>
    <row r="83" spans="1:6" s="2" customFormat="1" ht="93.75">
      <c r="A83" s="25" t="s">
        <v>172</v>
      </c>
      <c r="B83" s="26" t="s">
        <v>56</v>
      </c>
      <c r="C83" s="26"/>
      <c r="D83" s="26"/>
      <c r="E83" s="26"/>
      <c r="F83" s="16">
        <f>F84</f>
        <v>50.4</v>
      </c>
    </row>
    <row r="84" spans="1:6" s="2" customFormat="1" ht="56.25">
      <c r="A84" s="25" t="s">
        <v>151</v>
      </c>
      <c r="B84" s="26" t="s">
        <v>56</v>
      </c>
      <c r="C84" s="26" t="s">
        <v>17</v>
      </c>
      <c r="D84" s="26"/>
      <c r="E84" s="26"/>
      <c r="F84" s="16">
        <f>F85</f>
        <v>50.4</v>
      </c>
    </row>
    <row r="85" spans="1:6" s="2" customFormat="1" ht="18.75">
      <c r="A85" s="27" t="s">
        <v>52</v>
      </c>
      <c r="B85" s="26" t="s">
        <v>56</v>
      </c>
      <c r="C85" s="26" t="s">
        <v>17</v>
      </c>
      <c r="D85" s="26" t="s">
        <v>18</v>
      </c>
      <c r="E85" s="26" t="s">
        <v>51</v>
      </c>
      <c r="F85" s="16">
        <v>50.4</v>
      </c>
    </row>
    <row r="86" spans="1:6" s="2" customFormat="1" ht="93.75">
      <c r="A86" s="27" t="s">
        <v>173</v>
      </c>
      <c r="B86" s="26" t="s">
        <v>57</v>
      </c>
      <c r="C86" s="26"/>
      <c r="D86" s="26"/>
      <c r="E86" s="26"/>
      <c r="F86" s="16">
        <f>F87</f>
        <v>20</v>
      </c>
    </row>
    <row r="87" spans="1:6" s="2" customFormat="1" ht="56.25">
      <c r="A87" s="25" t="s">
        <v>151</v>
      </c>
      <c r="B87" s="26" t="s">
        <v>57</v>
      </c>
      <c r="C87" s="26" t="s">
        <v>17</v>
      </c>
      <c r="D87" s="26"/>
      <c r="E87" s="26"/>
      <c r="F87" s="16">
        <f>F88</f>
        <v>20</v>
      </c>
    </row>
    <row r="88" spans="1:6" s="2" customFormat="1" ht="18.75">
      <c r="A88" s="27" t="s">
        <v>52</v>
      </c>
      <c r="B88" s="26" t="s">
        <v>57</v>
      </c>
      <c r="C88" s="26" t="s">
        <v>17</v>
      </c>
      <c r="D88" s="26" t="s">
        <v>18</v>
      </c>
      <c r="E88" s="26" t="s">
        <v>51</v>
      </c>
      <c r="F88" s="16">
        <v>20</v>
      </c>
    </row>
    <row r="89" spans="1:6" s="2" customFormat="1" ht="56.25">
      <c r="A89" s="27" t="s">
        <v>174</v>
      </c>
      <c r="B89" s="26" t="s">
        <v>58</v>
      </c>
      <c r="C89" s="26"/>
      <c r="D89" s="26"/>
      <c r="E89" s="26"/>
      <c r="F89" s="16">
        <f>F90</f>
        <v>222</v>
      </c>
    </row>
    <row r="90" spans="1:6" s="2" customFormat="1" ht="56.25">
      <c r="A90" s="25" t="s">
        <v>151</v>
      </c>
      <c r="B90" s="26" t="s">
        <v>58</v>
      </c>
      <c r="C90" s="26" t="s">
        <v>17</v>
      </c>
      <c r="D90" s="26"/>
      <c r="E90" s="26"/>
      <c r="F90" s="16">
        <v>222</v>
      </c>
    </row>
    <row r="91" spans="1:6" s="2" customFormat="1" ht="18.75">
      <c r="A91" s="27" t="s">
        <v>52</v>
      </c>
      <c r="B91" s="26" t="s">
        <v>58</v>
      </c>
      <c r="C91" s="26" t="s">
        <v>17</v>
      </c>
      <c r="D91" s="26" t="s">
        <v>18</v>
      </c>
      <c r="E91" s="26" t="s">
        <v>51</v>
      </c>
      <c r="F91" s="16">
        <v>222</v>
      </c>
    </row>
    <row r="92" spans="1:6" s="2" customFormat="1" ht="93.75">
      <c r="A92" s="28" t="s">
        <v>140</v>
      </c>
      <c r="B92" s="23" t="s">
        <v>41</v>
      </c>
      <c r="C92" s="23"/>
      <c r="D92" s="23"/>
      <c r="E92" s="23"/>
      <c r="F92" s="24">
        <f>F93</f>
        <v>1</v>
      </c>
    </row>
    <row r="93" spans="1:6" s="2" customFormat="1" ht="93.75">
      <c r="A93" s="27" t="s">
        <v>175</v>
      </c>
      <c r="B93" s="26" t="s">
        <v>42</v>
      </c>
      <c r="C93" s="26"/>
      <c r="D93" s="26"/>
      <c r="E93" s="26"/>
      <c r="F93" s="16">
        <f>F94</f>
        <v>1</v>
      </c>
    </row>
    <row r="94" spans="1:6" s="2" customFormat="1" ht="56.25">
      <c r="A94" s="25" t="s">
        <v>151</v>
      </c>
      <c r="B94" s="26" t="s">
        <v>42</v>
      </c>
      <c r="C94" s="26" t="s">
        <v>17</v>
      </c>
      <c r="D94" s="26"/>
      <c r="E94" s="26"/>
      <c r="F94" s="16">
        <f>F95</f>
        <v>1</v>
      </c>
    </row>
    <row r="95" spans="1:6" s="2" customFormat="1" ht="75">
      <c r="A95" s="27" t="s">
        <v>27</v>
      </c>
      <c r="B95" s="26" t="s">
        <v>42</v>
      </c>
      <c r="C95" s="26" t="s">
        <v>17</v>
      </c>
      <c r="D95" s="26" t="s">
        <v>18</v>
      </c>
      <c r="E95" s="26" t="s">
        <v>26</v>
      </c>
      <c r="F95" s="16">
        <v>1</v>
      </c>
    </row>
    <row r="96" spans="1:6" s="9" customFormat="1" ht="56.25">
      <c r="A96" s="17" t="s">
        <v>141</v>
      </c>
      <c r="B96" s="18" t="s">
        <v>59</v>
      </c>
      <c r="C96" s="18"/>
      <c r="D96" s="18"/>
      <c r="E96" s="18"/>
      <c r="F96" s="19">
        <f>F97</f>
        <v>184.3</v>
      </c>
    </row>
    <row r="97" spans="1:6" s="2" customFormat="1" ht="93.75">
      <c r="A97" s="27" t="s">
        <v>176</v>
      </c>
      <c r="B97" s="26" t="s">
        <v>60</v>
      </c>
      <c r="C97" s="26"/>
      <c r="D97" s="26"/>
      <c r="E97" s="26"/>
      <c r="F97" s="16">
        <f>F98</f>
        <v>184.3</v>
      </c>
    </row>
    <row r="98" spans="1:6" s="2" customFormat="1" ht="93.75">
      <c r="A98" s="27" t="s">
        <v>177</v>
      </c>
      <c r="B98" s="26" t="s">
        <v>61</v>
      </c>
      <c r="C98" s="26"/>
      <c r="D98" s="26"/>
      <c r="E98" s="26"/>
      <c r="F98" s="16">
        <f>F99</f>
        <v>184.3</v>
      </c>
    </row>
    <row r="99" spans="1:6" s="2" customFormat="1" ht="37.5">
      <c r="A99" s="27" t="s">
        <v>159</v>
      </c>
      <c r="B99" s="26" t="s">
        <v>61</v>
      </c>
      <c r="C99" s="26" t="s">
        <v>25</v>
      </c>
      <c r="D99" s="26"/>
      <c r="E99" s="26"/>
      <c r="F99" s="16">
        <f>F100</f>
        <v>184.3</v>
      </c>
    </row>
    <row r="100" spans="1:6" s="2" customFormat="1" ht="18.75">
      <c r="A100" s="27" t="s">
        <v>63</v>
      </c>
      <c r="B100" s="26" t="s">
        <v>61</v>
      </c>
      <c r="C100" s="26" t="s">
        <v>25</v>
      </c>
      <c r="D100" s="26" t="s">
        <v>62</v>
      </c>
      <c r="E100" s="26" t="s">
        <v>19</v>
      </c>
      <c r="F100" s="16">
        <v>184.3</v>
      </c>
    </row>
    <row r="101" spans="1:6" s="9" customFormat="1" ht="75">
      <c r="A101" s="17" t="s">
        <v>142</v>
      </c>
      <c r="B101" s="18" t="s">
        <v>64</v>
      </c>
      <c r="C101" s="18"/>
      <c r="D101" s="18"/>
      <c r="E101" s="18"/>
      <c r="F101" s="19">
        <f>F102</f>
        <v>631</v>
      </c>
    </row>
    <row r="102" spans="1:6" s="2" customFormat="1" ht="114.75" customHeight="1">
      <c r="A102" s="27" t="s">
        <v>143</v>
      </c>
      <c r="B102" s="26" t="s">
        <v>65</v>
      </c>
      <c r="C102" s="26"/>
      <c r="D102" s="26"/>
      <c r="E102" s="26"/>
      <c r="F102" s="16">
        <f>F103+F109+F106</f>
        <v>631</v>
      </c>
    </row>
    <row r="103" spans="1:6" s="2" customFormat="1" ht="112.5">
      <c r="A103" s="27" t="s">
        <v>178</v>
      </c>
      <c r="B103" s="26" t="s">
        <v>66</v>
      </c>
      <c r="C103" s="26"/>
      <c r="D103" s="26"/>
      <c r="E103" s="26"/>
      <c r="F103" s="16">
        <f>F104</f>
        <v>313</v>
      </c>
    </row>
    <row r="104" spans="1:6" s="2" customFormat="1" ht="56.25">
      <c r="A104" s="25" t="s">
        <v>151</v>
      </c>
      <c r="B104" s="26" t="s">
        <v>66</v>
      </c>
      <c r="C104" s="26" t="s">
        <v>17</v>
      </c>
      <c r="D104" s="26"/>
      <c r="E104" s="26"/>
      <c r="F104" s="16">
        <f>F105</f>
        <v>313</v>
      </c>
    </row>
    <row r="105" spans="1:6" s="2" customFormat="1" ht="56.25">
      <c r="A105" s="27" t="s">
        <v>68</v>
      </c>
      <c r="B105" s="26" t="s">
        <v>66</v>
      </c>
      <c r="C105" s="26" t="s">
        <v>17</v>
      </c>
      <c r="D105" s="26" t="s">
        <v>19</v>
      </c>
      <c r="E105" s="26" t="s">
        <v>67</v>
      </c>
      <c r="F105" s="16">
        <v>313</v>
      </c>
    </row>
    <row r="106" spans="1:6" s="2" customFormat="1" ht="112.5">
      <c r="A106" s="27" t="s">
        <v>212</v>
      </c>
      <c r="B106" s="26" t="s">
        <v>209</v>
      </c>
      <c r="C106" s="26"/>
      <c r="D106" s="26"/>
      <c r="E106" s="26"/>
      <c r="F106" s="16">
        <f>F107</f>
        <v>202</v>
      </c>
    </row>
    <row r="107" spans="1:6" s="2" customFormat="1" ht="56.25">
      <c r="A107" s="27" t="s">
        <v>151</v>
      </c>
      <c r="B107" s="26" t="s">
        <v>209</v>
      </c>
      <c r="C107" s="26" t="s">
        <v>17</v>
      </c>
      <c r="D107" s="26"/>
      <c r="E107" s="26"/>
      <c r="F107" s="16">
        <f>F108</f>
        <v>202</v>
      </c>
    </row>
    <row r="108" spans="1:6" s="2" customFormat="1" ht="57.75" customHeight="1">
      <c r="A108" s="27" t="s">
        <v>68</v>
      </c>
      <c r="B108" s="26" t="s">
        <v>209</v>
      </c>
      <c r="C108" s="26" t="s">
        <v>17</v>
      </c>
      <c r="D108" s="26" t="s">
        <v>19</v>
      </c>
      <c r="E108" s="26" t="s">
        <v>67</v>
      </c>
      <c r="F108" s="16">
        <v>202</v>
      </c>
    </row>
    <row r="109" spans="1:6" s="2" customFormat="1" ht="168.75">
      <c r="A109" s="27" t="s">
        <v>144</v>
      </c>
      <c r="B109" s="26" t="s">
        <v>69</v>
      </c>
      <c r="C109" s="26"/>
      <c r="D109" s="26"/>
      <c r="E109" s="26"/>
      <c r="F109" s="16">
        <f>F112+F115</f>
        <v>116</v>
      </c>
    </row>
    <row r="110" spans="1:6" s="2" customFormat="1" ht="168.75">
      <c r="A110" s="27" t="s">
        <v>179</v>
      </c>
      <c r="B110" s="26" t="s">
        <v>70</v>
      </c>
      <c r="C110" s="26"/>
      <c r="D110" s="26"/>
      <c r="E110" s="26"/>
      <c r="F110" s="16">
        <f>F111</f>
        <v>30</v>
      </c>
    </row>
    <row r="111" spans="1:6" s="2" customFormat="1" ht="18.75">
      <c r="A111" s="27" t="s">
        <v>38</v>
      </c>
      <c r="B111" s="26" t="s">
        <v>70</v>
      </c>
      <c r="C111" s="26" t="s">
        <v>23</v>
      </c>
      <c r="D111" s="26"/>
      <c r="E111" s="26"/>
      <c r="F111" s="16">
        <f>F112</f>
        <v>30</v>
      </c>
    </row>
    <row r="112" spans="1:6" s="2" customFormat="1" ht="58.5" customHeight="1">
      <c r="A112" s="27" t="s">
        <v>68</v>
      </c>
      <c r="B112" s="26" t="s">
        <v>70</v>
      </c>
      <c r="C112" s="26" t="s">
        <v>23</v>
      </c>
      <c r="D112" s="26" t="s">
        <v>19</v>
      </c>
      <c r="E112" s="26" t="s">
        <v>67</v>
      </c>
      <c r="F112" s="16">
        <v>30</v>
      </c>
    </row>
    <row r="113" spans="1:6" s="9" customFormat="1" ht="174" customHeight="1">
      <c r="A113" s="27" t="s">
        <v>180</v>
      </c>
      <c r="B113" s="26" t="s">
        <v>71</v>
      </c>
      <c r="C113" s="26"/>
      <c r="D113" s="26"/>
      <c r="E113" s="26"/>
      <c r="F113" s="16">
        <f>F114</f>
        <v>86</v>
      </c>
    </row>
    <row r="114" spans="1:6" s="2" customFormat="1" ht="21" customHeight="1">
      <c r="A114" s="27" t="s">
        <v>38</v>
      </c>
      <c r="B114" s="26" t="s">
        <v>71</v>
      </c>
      <c r="C114" s="26" t="s">
        <v>23</v>
      </c>
      <c r="D114" s="26"/>
      <c r="E114" s="26"/>
      <c r="F114" s="16">
        <f>F115</f>
        <v>86</v>
      </c>
    </row>
    <row r="115" spans="1:6" s="2" customFormat="1" ht="56.25">
      <c r="A115" s="27" t="s">
        <v>68</v>
      </c>
      <c r="B115" s="26" t="s">
        <v>71</v>
      </c>
      <c r="C115" s="26" t="s">
        <v>23</v>
      </c>
      <c r="D115" s="26" t="s">
        <v>19</v>
      </c>
      <c r="E115" s="26" t="s">
        <v>67</v>
      </c>
      <c r="F115" s="16">
        <v>86</v>
      </c>
    </row>
    <row r="116" spans="1:6" s="2" customFormat="1" ht="56.25">
      <c r="A116" s="17" t="s">
        <v>145</v>
      </c>
      <c r="B116" s="18" t="s">
        <v>72</v>
      </c>
      <c r="C116" s="18"/>
      <c r="D116" s="18"/>
      <c r="E116" s="18"/>
      <c r="F116" s="19">
        <f>F117+F125</f>
        <v>937.96</v>
      </c>
    </row>
    <row r="117" spans="1:6" s="2" customFormat="1" ht="93.75">
      <c r="A117" s="27" t="s">
        <v>182</v>
      </c>
      <c r="B117" s="26" t="s">
        <v>73</v>
      </c>
      <c r="C117" s="26"/>
      <c r="D117" s="26"/>
      <c r="E117" s="26"/>
      <c r="F117" s="16">
        <f>F118+F121</f>
        <v>906.96</v>
      </c>
    </row>
    <row r="118" spans="1:6" s="2" customFormat="1" ht="93.75">
      <c r="A118" s="27" t="s">
        <v>181</v>
      </c>
      <c r="B118" s="26" t="s">
        <v>74</v>
      </c>
      <c r="C118" s="26"/>
      <c r="D118" s="26"/>
      <c r="E118" s="26"/>
      <c r="F118" s="16">
        <f>F119</f>
        <v>708.6</v>
      </c>
    </row>
    <row r="119" spans="1:6" s="2" customFormat="1" ht="56.25">
      <c r="A119" s="25" t="s">
        <v>151</v>
      </c>
      <c r="B119" s="26" t="s">
        <v>74</v>
      </c>
      <c r="C119" s="26" t="s">
        <v>17</v>
      </c>
      <c r="D119" s="26"/>
      <c r="E119" s="26"/>
      <c r="F119" s="16">
        <f>F120</f>
        <v>708.6</v>
      </c>
    </row>
    <row r="120" spans="1:6" s="2" customFormat="1" ht="18.75">
      <c r="A120" s="27" t="s">
        <v>75</v>
      </c>
      <c r="B120" s="26" t="s">
        <v>74</v>
      </c>
      <c r="C120" s="26" t="s">
        <v>17</v>
      </c>
      <c r="D120" s="26" t="s">
        <v>26</v>
      </c>
      <c r="E120" s="26" t="s">
        <v>67</v>
      </c>
      <c r="F120" s="16">
        <v>708.6</v>
      </c>
    </row>
    <row r="121" spans="1:6" s="2" customFormat="1" ht="187.5">
      <c r="A121" s="27" t="s">
        <v>146</v>
      </c>
      <c r="B121" s="26" t="s">
        <v>76</v>
      </c>
      <c r="C121" s="26"/>
      <c r="D121" s="26"/>
      <c r="E121" s="26"/>
      <c r="F121" s="16">
        <f>F122</f>
        <v>198.36</v>
      </c>
    </row>
    <row r="122" spans="1:6" s="2" customFormat="1" ht="269.25" customHeight="1">
      <c r="A122" s="27" t="s">
        <v>147</v>
      </c>
      <c r="B122" s="26" t="s">
        <v>77</v>
      </c>
      <c r="C122" s="26"/>
      <c r="D122" s="26"/>
      <c r="E122" s="26"/>
      <c r="F122" s="16">
        <f>F123</f>
        <v>198.36</v>
      </c>
    </row>
    <row r="123" spans="1:6" s="2" customFormat="1" ht="39" customHeight="1">
      <c r="A123" s="25" t="s">
        <v>151</v>
      </c>
      <c r="B123" s="26" t="s">
        <v>77</v>
      </c>
      <c r="C123" s="26" t="s">
        <v>17</v>
      </c>
      <c r="D123" s="26"/>
      <c r="E123" s="26"/>
      <c r="F123" s="16">
        <f>F124</f>
        <v>198.36</v>
      </c>
    </row>
    <row r="124" spans="1:6" s="2" customFormat="1" ht="18.75">
      <c r="A124" s="27" t="s">
        <v>75</v>
      </c>
      <c r="B124" s="26" t="s">
        <v>77</v>
      </c>
      <c r="C124" s="26" t="s">
        <v>17</v>
      </c>
      <c r="D124" s="26" t="s">
        <v>26</v>
      </c>
      <c r="E124" s="26" t="s">
        <v>67</v>
      </c>
      <c r="F124" s="16">
        <v>198.36</v>
      </c>
    </row>
    <row r="125" spans="1:6" s="2" customFormat="1" ht="93.75">
      <c r="A125" s="28" t="s">
        <v>238</v>
      </c>
      <c r="B125" s="23" t="s">
        <v>235</v>
      </c>
      <c r="C125" s="23"/>
      <c r="D125" s="23"/>
      <c r="E125" s="23"/>
      <c r="F125" s="24">
        <f>F126</f>
        <v>31</v>
      </c>
    </row>
    <row r="126" spans="1:6" s="2" customFormat="1" ht="37.5">
      <c r="A126" s="27" t="s">
        <v>239</v>
      </c>
      <c r="B126" s="26" t="s">
        <v>236</v>
      </c>
      <c r="C126" s="26"/>
      <c r="D126" s="26"/>
      <c r="E126" s="26"/>
      <c r="F126" s="16">
        <f>F127</f>
        <v>31</v>
      </c>
    </row>
    <row r="127" spans="1:6" s="2" customFormat="1" ht="56.25">
      <c r="A127" s="27" t="s">
        <v>151</v>
      </c>
      <c r="B127" s="26" t="s">
        <v>236</v>
      </c>
      <c r="C127" s="26" t="s">
        <v>17</v>
      </c>
      <c r="D127" s="26"/>
      <c r="E127" s="26"/>
      <c r="F127" s="16">
        <f>F128</f>
        <v>31</v>
      </c>
    </row>
    <row r="128" spans="1:6" s="2" customFormat="1" ht="37.5">
      <c r="A128" s="27" t="s">
        <v>240</v>
      </c>
      <c r="B128" s="26" t="s">
        <v>236</v>
      </c>
      <c r="C128" s="26" t="s">
        <v>17</v>
      </c>
      <c r="D128" s="26" t="s">
        <v>26</v>
      </c>
      <c r="E128" s="26" t="s">
        <v>237</v>
      </c>
      <c r="F128" s="16">
        <v>31</v>
      </c>
    </row>
    <row r="129" spans="1:6" s="2" customFormat="1" ht="56.25">
      <c r="A129" s="17" t="s">
        <v>79</v>
      </c>
      <c r="B129" s="18" t="s">
        <v>78</v>
      </c>
      <c r="C129" s="18"/>
      <c r="D129" s="18"/>
      <c r="E129" s="18"/>
      <c r="F129" s="19">
        <f>F130+F146+F158</f>
        <v>37463.3</v>
      </c>
    </row>
    <row r="130" spans="1:6" s="2" customFormat="1" ht="93.75">
      <c r="A130" s="28" t="s">
        <v>183</v>
      </c>
      <c r="B130" s="23" t="s">
        <v>80</v>
      </c>
      <c r="C130" s="23"/>
      <c r="D130" s="23"/>
      <c r="E130" s="23"/>
      <c r="F130" s="24">
        <f>F133+F142+F143+F139+F136</f>
        <v>31138.699999999997</v>
      </c>
    </row>
    <row r="131" spans="1:6" s="2" customFormat="1" ht="56.25">
      <c r="A131" s="27" t="s">
        <v>184</v>
      </c>
      <c r="B131" s="26" t="s">
        <v>89</v>
      </c>
      <c r="C131" s="26"/>
      <c r="D131" s="26"/>
      <c r="E131" s="26"/>
      <c r="F131" s="16">
        <f>F132</f>
        <v>1881.3</v>
      </c>
    </row>
    <row r="132" spans="1:6" s="2" customFormat="1" ht="56.25">
      <c r="A132" s="25" t="s">
        <v>151</v>
      </c>
      <c r="B132" s="26" t="s">
        <v>89</v>
      </c>
      <c r="C132" s="26" t="s">
        <v>17</v>
      </c>
      <c r="D132" s="26"/>
      <c r="E132" s="26"/>
      <c r="F132" s="16">
        <f>F133</f>
        <v>1881.3</v>
      </c>
    </row>
    <row r="133" spans="1:6" s="2" customFormat="1" ht="18.75">
      <c r="A133" s="27" t="s">
        <v>84</v>
      </c>
      <c r="B133" s="26" t="s">
        <v>89</v>
      </c>
      <c r="C133" s="26" t="s">
        <v>17</v>
      </c>
      <c r="D133" s="26" t="s">
        <v>82</v>
      </c>
      <c r="E133" s="26" t="s">
        <v>18</v>
      </c>
      <c r="F133" s="16">
        <v>1881.3</v>
      </c>
    </row>
    <row r="134" spans="1:6" s="10" customFormat="1" ht="56.25">
      <c r="A134" s="27" t="s">
        <v>155</v>
      </c>
      <c r="B134" s="26" t="s">
        <v>156</v>
      </c>
      <c r="C134" s="26"/>
      <c r="D134" s="26"/>
      <c r="E134" s="26"/>
      <c r="F134" s="16">
        <f>F135</f>
        <v>4790.5</v>
      </c>
    </row>
    <row r="135" spans="1:6" s="2" customFormat="1" ht="18.75">
      <c r="A135" s="27" t="s">
        <v>88</v>
      </c>
      <c r="B135" s="26" t="s">
        <v>156</v>
      </c>
      <c r="C135" s="26" t="s">
        <v>86</v>
      </c>
      <c r="D135" s="26"/>
      <c r="E135" s="26"/>
      <c r="F135" s="16">
        <f>F136</f>
        <v>4790.5</v>
      </c>
    </row>
    <row r="136" spans="1:6" s="2" customFormat="1" ht="18.75">
      <c r="A136" s="27" t="s">
        <v>84</v>
      </c>
      <c r="B136" s="26" t="s">
        <v>156</v>
      </c>
      <c r="C136" s="26" t="s">
        <v>86</v>
      </c>
      <c r="D136" s="26" t="s">
        <v>82</v>
      </c>
      <c r="E136" s="26" t="s">
        <v>18</v>
      </c>
      <c r="F136" s="16">
        <v>4790.5</v>
      </c>
    </row>
    <row r="137" spans="1:6" s="2" customFormat="1" ht="112.5">
      <c r="A137" s="27" t="s">
        <v>125</v>
      </c>
      <c r="B137" s="26" t="s">
        <v>126</v>
      </c>
      <c r="C137" s="26"/>
      <c r="D137" s="26"/>
      <c r="E137" s="26"/>
      <c r="F137" s="16">
        <f>F138</f>
        <v>7931.1</v>
      </c>
    </row>
    <row r="138" spans="1:6" s="10" customFormat="1" ht="18.75">
      <c r="A138" s="27" t="s">
        <v>88</v>
      </c>
      <c r="B138" s="26" t="s">
        <v>126</v>
      </c>
      <c r="C138" s="26" t="s">
        <v>86</v>
      </c>
      <c r="D138" s="26"/>
      <c r="E138" s="26"/>
      <c r="F138" s="16">
        <f>F139</f>
        <v>7931.1</v>
      </c>
    </row>
    <row r="139" spans="1:6" s="2" customFormat="1" ht="18.75">
      <c r="A139" s="27" t="s">
        <v>84</v>
      </c>
      <c r="B139" s="26" t="s">
        <v>126</v>
      </c>
      <c r="C139" s="26" t="s">
        <v>86</v>
      </c>
      <c r="D139" s="26" t="s">
        <v>82</v>
      </c>
      <c r="E139" s="26" t="s">
        <v>18</v>
      </c>
      <c r="F139" s="16">
        <v>7931.1</v>
      </c>
    </row>
    <row r="140" spans="1:6" s="2" customFormat="1" ht="56.25">
      <c r="A140" s="27" t="s">
        <v>83</v>
      </c>
      <c r="B140" s="26" t="s">
        <v>81</v>
      </c>
      <c r="C140" s="26"/>
      <c r="D140" s="26"/>
      <c r="E140" s="26"/>
      <c r="F140" s="16">
        <f>F141</f>
        <v>2000</v>
      </c>
    </row>
    <row r="141" spans="1:6" s="2" customFormat="1" ht="56.25">
      <c r="A141" s="25" t="s">
        <v>151</v>
      </c>
      <c r="B141" s="26" t="s">
        <v>81</v>
      </c>
      <c r="C141" s="26" t="s">
        <v>17</v>
      </c>
      <c r="D141" s="26"/>
      <c r="E141" s="26"/>
      <c r="F141" s="16">
        <f>F142</f>
        <v>2000</v>
      </c>
    </row>
    <row r="142" spans="1:6" s="2" customFormat="1" ht="18.75">
      <c r="A142" s="27" t="s">
        <v>84</v>
      </c>
      <c r="B142" s="26" t="s">
        <v>81</v>
      </c>
      <c r="C142" s="26" t="s">
        <v>17</v>
      </c>
      <c r="D142" s="26" t="s">
        <v>82</v>
      </c>
      <c r="E142" s="26" t="s">
        <v>18</v>
      </c>
      <c r="F142" s="16">
        <v>2000</v>
      </c>
    </row>
    <row r="143" spans="1:6" s="2" customFormat="1" ht="93.75">
      <c r="A143" s="27" t="s">
        <v>87</v>
      </c>
      <c r="B143" s="26" t="s">
        <v>85</v>
      </c>
      <c r="C143" s="26"/>
      <c r="D143" s="26"/>
      <c r="E143" s="26"/>
      <c r="F143" s="16">
        <f>F144</f>
        <v>14535.8</v>
      </c>
    </row>
    <row r="144" spans="1:6" s="2" customFormat="1" ht="21" customHeight="1">
      <c r="A144" s="27" t="s">
        <v>88</v>
      </c>
      <c r="B144" s="26" t="s">
        <v>85</v>
      </c>
      <c r="C144" s="26" t="s">
        <v>86</v>
      </c>
      <c r="D144" s="26"/>
      <c r="E144" s="26"/>
      <c r="F144" s="16">
        <f>F145</f>
        <v>14535.8</v>
      </c>
    </row>
    <row r="145" spans="1:6" s="2" customFormat="1" ht="21" customHeight="1">
      <c r="A145" s="27" t="s">
        <v>84</v>
      </c>
      <c r="B145" s="26" t="s">
        <v>85</v>
      </c>
      <c r="C145" s="26" t="s">
        <v>86</v>
      </c>
      <c r="D145" s="26" t="s">
        <v>82</v>
      </c>
      <c r="E145" s="26" t="s">
        <v>18</v>
      </c>
      <c r="F145" s="16">
        <v>14535.8</v>
      </c>
    </row>
    <row r="146" spans="1:6" s="2" customFormat="1" ht="93.75">
      <c r="A146" s="27" t="s">
        <v>185</v>
      </c>
      <c r="B146" s="23" t="s">
        <v>90</v>
      </c>
      <c r="C146" s="23"/>
      <c r="D146" s="23"/>
      <c r="E146" s="23"/>
      <c r="F146" s="24">
        <f>F149+F151+F152+F155</f>
        <v>4265.3</v>
      </c>
    </row>
    <row r="147" spans="1:6" s="2" customFormat="1" ht="56.25">
      <c r="A147" s="27" t="s">
        <v>186</v>
      </c>
      <c r="B147" s="26" t="s">
        <v>91</v>
      </c>
      <c r="C147" s="26"/>
      <c r="D147" s="26"/>
      <c r="E147" s="26"/>
      <c r="F147" s="16">
        <f>F148+F151</f>
        <v>2848.3</v>
      </c>
    </row>
    <row r="148" spans="1:6" s="2" customFormat="1" ht="56.25">
      <c r="A148" s="25" t="s">
        <v>151</v>
      </c>
      <c r="B148" s="26" t="s">
        <v>91</v>
      </c>
      <c r="C148" s="26" t="s">
        <v>17</v>
      </c>
      <c r="D148" s="26"/>
      <c r="E148" s="26"/>
      <c r="F148" s="16">
        <f>F149</f>
        <v>2837.8</v>
      </c>
    </row>
    <row r="149" spans="1:6" s="2" customFormat="1" ht="18.75">
      <c r="A149" s="27" t="s">
        <v>92</v>
      </c>
      <c r="B149" s="26" t="s">
        <v>91</v>
      </c>
      <c r="C149" s="26" t="s">
        <v>17</v>
      </c>
      <c r="D149" s="26" t="s">
        <v>82</v>
      </c>
      <c r="E149" s="26" t="s">
        <v>62</v>
      </c>
      <c r="F149" s="16">
        <v>2837.8</v>
      </c>
    </row>
    <row r="150" spans="1:6" s="9" customFormat="1" ht="18.75">
      <c r="A150" s="27" t="s">
        <v>34</v>
      </c>
      <c r="B150" s="26" t="s">
        <v>91</v>
      </c>
      <c r="C150" s="26" t="s">
        <v>33</v>
      </c>
      <c r="D150" s="26"/>
      <c r="E150" s="26"/>
      <c r="F150" s="16">
        <f>F151</f>
        <v>10.5</v>
      </c>
    </row>
    <row r="151" spans="1:6" s="2" customFormat="1" ht="18.75">
      <c r="A151" s="27" t="s">
        <v>92</v>
      </c>
      <c r="B151" s="26" t="s">
        <v>91</v>
      </c>
      <c r="C151" s="26" t="s">
        <v>33</v>
      </c>
      <c r="D151" s="26" t="s">
        <v>82</v>
      </c>
      <c r="E151" s="26" t="s">
        <v>62</v>
      </c>
      <c r="F151" s="16">
        <v>10.5</v>
      </c>
    </row>
    <row r="152" spans="1:6" s="2" customFormat="1" ht="150">
      <c r="A152" s="27" t="s">
        <v>205</v>
      </c>
      <c r="B152" s="26" t="s">
        <v>206</v>
      </c>
      <c r="C152" s="26"/>
      <c r="D152" s="26"/>
      <c r="E152" s="26"/>
      <c r="F152" s="16">
        <f>F153</f>
        <v>740</v>
      </c>
    </row>
    <row r="153" spans="1:6" s="2" customFormat="1" ht="56.25">
      <c r="A153" s="27" t="s">
        <v>151</v>
      </c>
      <c r="B153" s="26" t="s">
        <v>206</v>
      </c>
      <c r="C153" s="26" t="s">
        <v>17</v>
      </c>
      <c r="D153" s="26"/>
      <c r="E153" s="26"/>
      <c r="F153" s="16">
        <f>F154</f>
        <v>740</v>
      </c>
    </row>
    <row r="154" spans="1:6" s="2" customFormat="1" ht="18.75">
      <c r="A154" s="27" t="s">
        <v>92</v>
      </c>
      <c r="B154" s="26" t="s">
        <v>206</v>
      </c>
      <c r="C154" s="26" t="s">
        <v>17</v>
      </c>
      <c r="D154" s="26" t="s">
        <v>82</v>
      </c>
      <c r="E154" s="26" t="s">
        <v>62</v>
      </c>
      <c r="F154" s="16">
        <v>740</v>
      </c>
    </row>
    <row r="155" spans="1:6" s="2" customFormat="1" ht="37.5">
      <c r="A155" s="27" t="s">
        <v>207</v>
      </c>
      <c r="B155" s="26" t="s">
        <v>208</v>
      </c>
      <c r="C155" s="26"/>
      <c r="D155" s="26"/>
      <c r="E155" s="26"/>
      <c r="F155" s="16">
        <f>F156</f>
        <v>677</v>
      </c>
    </row>
    <row r="156" spans="1:6" s="2" customFormat="1" ht="56.25">
      <c r="A156" s="27" t="s">
        <v>151</v>
      </c>
      <c r="B156" s="26" t="s">
        <v>208</v>
      </c>
      <c r="C156" s="26" t="s">
        <v>17</v>
      </c>
      <c r="D156" s="26"/>
      <c r="E156" s="26"/>
      <c r="F156" s="16">
        <f>F157</f>
        <v>677</v>
      </c>
    </row>
    <row r="157" spans="1:6" s="2" customFormat="1" ht="23.25" customHeight="1">
      <c r="A157" s="27" t="s">
        <v>92</v>
      </c>
      <c r="B157" s="26" t="s">
        <v>208</v>
      </c>
      <c r="C157" s="26" t="s">
        <v>17</v>
      </c>
      <c r="D157" s="26" t="s">
        <v>82</v>
      </c>
      <c r="E157" s="26" t="s">
        <v>62</v>
      </c>
      <c r="F157" s="16">
        <v>677</v>
      </c>
    </row>
    <row r="158" spans="1:6" s="2" customFormat="1" ht="93.75">
      <c r="A158" s="28" t="s">
        <v>187</v>
      </c>
      <c r="B158" s="23" t="s">
        <v>93</v>
      </c>
      <c r="C158" s="23"/>
      <c r="D158" s="23"/>
      <c r="E158" s="23"/>
      <c r="F158" s="24">
        <f>F161+F164+F167+F170</f>
        <v>2059.3</v>
      </c>
    </row>
    <row r="159" spans="1:6" s="9" customFormat="1" ht="37.5">
      <c r="A159" s="27" t="s">
        <v>188</v>
      </c>
      <c r="B159" s="26" t="s">
        <v>94</v>
      </c>
      <c r="C159" s="26"/>
      <c r="D159" s="26"/>
      <c r="E159" s="26"/>
      <c r="F159" s="16">
        <f>F160</f>
        <v>1100</v>
      </c>
    </row>
    <row r="160" spans="1:6" s="2" customFormat="1" ht="56.25">
      <c r="A160" s="25" t="s">
        <v>151</v>
      </c>
      <c r="B160" s="26" t="s">
        <v>94</v>
      </c>
      <c r="C160" s="26" t="s">
        <v>17</v>
      </c>
      <c r="D160" s="26"/>
      <c r="E160" s="26"/>
      <c r="F160" s="16">
        <f>F161</f>
        <v>1100</v>
      </c>
    </row>
    <row r="161" spans="1:6" s="2" customFormat="1" ht="18.75">
      <c r="A161" s="27" t="s">
        <v>98</v>
      </c>
      <c r="B161" s="26" t="s">
        <v>94</v>
      </c>
      <c r="C161" s="26" t="s">
        <v>17</v>
      </c>
      <c r="D161" s="26" t="s">
        <v>82</v>
      </c>
      <c r="E161" s="26" t="s">
        <v>19</v>
      </c>
      <c r="F161" s="16">
        <v>1100</v>
      </c>
    </row>
    <row r="162" spans="1:6" s="2" customFormat="1" ht="57.75" customHeight="1">
      <c r="A162" s="27" t="s">
        <v>189</v>
      </c>
      <c r="B162" s="26" t="s">
        <v>95</v>
      </c>
      <c r="C162" s="26"/>
      <c r="D162" s="26"/>
      <c r="E162" s="26"/>
      <c r="F162" s="16">
        <f>F163</f>
        <v>215</v>
      </c>
    </row>
    <row r="163" spans="1:6" s="2" customFormat="1" ht="42" customHeight="1">
      <c r="A163" s="25" t="s">
        <v>151</v>
      </c>
      <c r="B163" s="26" t="s">
        <v>95</v>
      </c>
      <c r="C163" s="26" t="s">
        <v>17</v>
      </c>
      <c r="D163" s="26"/>
      <c r="E163" s="26"/>
      <c r="F163" s="16">
        <f>F164</f>
        <v>215</v>
      </c>
    </row>
    <row r="164" spans="1:6" s="9" customFormat="1" ht="19.5" customHeight="1">
      <c r="A164" s="27" t="s">
        <v>98</v>
      </c>
      <c r="B164" s="26" t="s">
        <v>95</v>
      </c>
      <c r="C164" s="26" t="s">
        <v>17</v>
      </c>
      <c r="D164" s="26" t="s">
        <v>82</v>
      </c>
      <c r="E164" s="26" t="s">
        <v>19</v>
      </c>
      <c r="F164" s="16">
        <v>215</v>
      </c>
    </row>
    <row r="165" spans="1:6" s="2" customFormat="1" ht="56.25">
      <c r="A165" s="27" t="s">
        <v>190</v>
      </c>
      <c r="B165" s="26" t="s">
        <v>96</v>
      </c>
      <c r="C165" s="26"/>
      <c r="D165" s="26"/>
      <c r="E165" s="26"/>
      <c r="F165" s="16">
        <f>F166</f>
        <v>225.6</v>
      </c>
    </row>
    <row r="166" spans="1:6" s="2" customFormat="1" ht="56.25">
      <c r="A166" s="25" t="s">
        <v>151</v>
      </c>
      <c r="B166" s="26" t="s">
        <v>96</v>
      </c>
      <c r="C166" s="26" t="s">
        <v>17</v>
      </c>
      <c r="D166" s="26"/>
      <c r="E166" s="26"/>
      <c r="F166" s="16">
        <f>F167</f>
        <v>225.6</v>
      </c>
    </row>
    <row r="167" spans="1:6" s="2" customFormat="1" ht="18.75">
      <c r="A167" s="27" t="s">
        <v>98</v>
      </c>
      <c r="B167" s="26" t="s">
        <v>96</v>
      </c>
      <c r="C167" s="26" t="s">
        <v>17</v>
      </c>
      <c r="D167" s="26" t="s">
        <v>82</v>
      </c>
      <c r="E167" s="26" t="s">
        <v>19</v>
      </c>
      <c r="F167" s="16">
        <v>225.6</v>
      </c>
    </row>
    <row r="168" spans="1:6" s="2" customFormat="1" ht="56.25">
      <c r="A168" s="27" t="s">
        <v>191</v>
      </c>
      <c r="B168" s="26" t="s">
        <v>97</v>
      </c>
      <c r="C168" s="26"/>
      <c r="D168" s="26"/>
      <c r="E168" s="26"/>
      <c r="F168" s="16">
        <f>F169</f>
        <v>518.7</v>
      </c>
    </row>
    <row r="169" spans="1:6" s="9" customFormat="1" ht="56.25">
      <c r="A169" s="25" t="s">
        <v>151</v>
      </c>
      <c r="B169" s="26" t="s">
        <v>97</v>
      </c>
      <c r="C169" s="26" t="s">
        <v>17</v>
      </c>
      <c r="D169" s="26"/>
      <c r="E169" s="26"/>
      <c r="F169" s="16">
        <f>F170</f>
        <v>518.7</v>
      </c>
    </row>
    <row r="170" spans="1:6" s="2" customFormat="1" ht="18.75">
      <c r="A170" s="27" t="s">
        <v>98</v>
      </c>
      <c r="B170" s="26" t="s">
        <v>97</v>
      </c>
      <c r="C170" s="26" t="s">
        <v>17</v>
      </c>
      <c r="D170" s="26" t="s">
        <v>82</v>
      </c>
      <c r="E170" s="26" t="s">
        <v>19</v>
      </c>
      <c r="F170" s="16">
        <v>518.7</v>
      </c>
    </row>
    <row r="171" spans="1:6" s="2" customFormat="1" ht="56.25">
      <c r="A171" s="17" t="s">
        <v>148</v>
      </c>
      <c r="B171" s="18" t="s">
        <v>99</v>
      </c>
      <c r="C171" s="18"/>
      <c r="D171" s="18"/>
      <c r="E171" s="18"/>
      <c r="F171" s="19">
        <f>F172+F187+F190</f>
        <v>9177.15</v>
      </c>
    </row>
    <row r="172" spans="1:6" s="2" customFormat="1" ht="75">
      <c r="A172" s="27" t="s">
        <v>149</v>
      </c>
      <c r="B172" s="26" t="s">
        <v>100</v>
      </c>
      <c r="C172" s="26"/>
      <c r="D172" s="26"/>
      <c r="E172" s="26"/>
      <c r="F172" s="16">
        <f>F175+F185+F180+F178</f>
        <v>8796.47</v>
      </c>
    </row>
    <row r="173" spans="1:6" s="2" customFormat="1" ht="56.25">
      <c r="A173" s="11" t="s">
        <v>192</v>
      </c>
      <c r="B173" s="26" t="s">
        <v>242</v>
      </c>
      <c r="C173" s="26"/>
      <c r="D173" s="26"/>
      <c r="E173" s="26"/>
      <c r="F173" s="16">
        <f>F174</f>
        <v>7025</v>
      </c>
    </row>
    <row r="174" spans="1:6" s="2" customFormat="1" ht="18.75">
      <c r="A174" s="27" t="s">
        <v>211</v>
      </c>
      <c r="B174" s="26" t="s">
        <v>242</v>
      </c>
      <c r="C174" s="26" t="s">
        <v>101</v>
      </c>
      <c r="D174" s="26"/>
      <c r="E174" s="26"/>
      <c r="F174" s="16">
        <f>F175</f>
        <v>7025</v>
      </c>
    </row>
    <row r="175" spans="1:6" s="2" customFormat="1" ht="18.75">
      <c r="A175" s="27" t="s">
        <v>103</v>
      </c>
      <c r="B175" s="26" t="s">
        <v>242</v>
      </c>
      <c r="C175" s="26" t="s">
        <v>101</v>
      </c>
      <c r="D175" s="26" t="s">
        <v>102</v>
      </c>
      <c r="E175" s="26" t="s">
        <v>18</v>
      </c>
      <c r="F175" s="16">
        <v>7025</v>
      </c>
    </row>
    <row r="176" spans="1:6" s="2" customFormat="1" ht="131.25">
      <c r="A176" s="27" t="s">
        <v>244</v>
      </c>
      <c r="B176" s="26" t="s">
        <v>243</v>
      </c>
      <c r="C176" s="26"/>
      <c r="D176" s="26"/>
      <c r="E176" s="26"/>
      <c r="F176" s="16">
        <v>825.8</v>
      </c>
    </row>
    <row r="177" spans="1:6" s="2" customFormat="1" ht="18.75">
      <c r="A177" s="27" t="s">
        <v>211</v>
      </c>
      <c r="B177" s="26" t="s">
        <v>243</v>
      </c>
      <c r="C177" s="26" t="s">
        <v>101</v>
      </c>
      <c r="D177" s="26"/>
      <c r="E177" s="26"/>
      <c r="F177" s="16">
        <v>825.8</v>
      </c>
    </row>
    <row r="178" spans="1:6" s="2" customFormat="1" ht="18.75">
      <c r="A178" s="27" t="s">
        <v>103</v>
      </c>
      <c r="B178" s="26" t="s">
        <v>243</v>
      </c>
      <c r="C178" s="26" t="s">
        <v>101</v>
      </c>
      <c r="D178" s="26" t="s">
        <v>102</v>
      </c>
      <c r="E178" s="26" t="s">
        <v>18</v>
      </c>
      <c r="F178" s="16">
        <v>825.8</v>
      </c>
    </row>
    <row r="179" spans="1:6" s="2" customFormat="1" ht="131.25">
      <c r="A179" s="27" t="s">
        <v>213</v>
      </c>
      <c r="B179" s="26" t="s">
        <v>210</v>
      </c>
      <c r="C179" s="26"/>
      <c r="D179" s="26"/>
      <c r="E179" s="26"/>
      <c r="F179" s="16">
        <f>F180</f>
        <v>825.8</v>
      </c>
    </row>
    <row r="180" spans="1:6" s="2" customFormat="1" ht="18.75">
      <c r="A180" s="27" t="s">
        <v>211</v>
      </c>
      <c r="B180" s="26" t="s">
        <v>210</v>
      </c>
      <c r="C180" s="26" t="s">
        <v>101</v>
      </c>
      <c r="D180" s="26"/>
      <c r="E180" s="26"/>
      <c r="F180" s="16">
        <f>F181</f>
        <v>825.8</v>
      </c>
    </row>
    <row r="181" spans="1:6" s="2" customFormat="1" ht="18.75">
      <c r="A181" s="27" t="s">
        <v>103</v>
      </c>
      <c r="B181" s="26" t="s">
        <v>210</v>
      </c>
      <c r="C181" s="26" t="s">
        <v>101</v>
      </c>
      <c r="D181" s="26" t="s">
        <v>102</v>
      </c>
      <c r="E181" s="26" t="s">
        <v>18</v>
      </c>
      <c r="F181" s="16">
        <v>825.8</v>
      </c>
    </row>
    <row r="182" spans="1:6" s="2" customFormat="1" ht="168.75">
      <c r="A182" s="27" t="s">
        <v>150</v>
      </c>
      <c r="B182" s="26" t="s">
        <v>104</v>
      </c>
      <c r="C182" s="26"/>
      <c r="D182" s="26"/>
      <c r="E182" s="26"/>
      <c r="F182" s="16">
        <f>F183</f>
        <v>119.87</v>
      </c>
    </row>
    <row r="183" spans="1:6" s="2" customFormat="1" ht="119.25" customHeight="1">
      <c r="A183" s="27" t="s">
        <v>193</v>
      </c>
      <c r="B183" s="26" t="s">
        <v>105</v>
      </c>
      <c r="C183" s="26"/>
      <c r="D183" s="26"/>
      <c r="E183" s="26"/>
      <c r="F183" s="16">
        <f>F184</f>
        <v>119.87</v>
      </c>
    </row>
    <row r="184" spans="1:6" s="2" customFormat="1" ht="18.75">
      <c r="A184" s="27" t="s">
        <v>38</v>
      </c>
      <c r="B184" s="26" t="s">
        <v>105</v>
      </c>
      <c r="C184" s="26" t="s">
        <v>23</v>
      </c>
      <c r="D184" s="26"/>
      <c r="E184" s="26"/>
      <c r="F184" s="16">
        <f>F185</f>
        <v>119.87</v>
      </c>
    </row>
    <row r="185" spans="1:6" s="2" customFormat="1" ht="18.75">
      <c r="A185" s="27" t="s">
        <v>103</v>
      </c>
      <c r="B185" s="26" t="s">
        <v>105</v>
      </c>
      <c r="C185" s="26" t="s">
        <v>23</v>
      </c>
      <c r="D185" s="26" t="s">
        <v>102</v>
      </c>
      <c r="E185" s="26" t="s">
        <v>18</v>
      </c>
      <c r="F185" s="16">
        <v>119.87</v>
      </c>
    </row>
    <row r="186" spans="1:6" s="2" customFormat="1" ht="75">
      <c r="A186" s="27" t="s">
        <v>194</v>
      </c>
      <c r="B186" s="26" t="s">
        <v>195</v>
      </c>
      <c r="C186" s="26"/>
      <c r="D186" s="26"/>
      <c r="E186" s="26"/>
      <c r="F186" s="16">
        <v>380.7</v>
      </c>
    </row>
    <row r="187" spans="1:6" s="2" customFormat="1" ht="75">
      <c r="A187" s="27" t="s">
        <v>196</v>
      </c>
      <c r="B187" s="26" t="s">
        <v>127</v>
      </c>
      <c r="C187" s="26"/>
      <c r="D187" s="26"/>
      <c r="E187" s="26"/>
      <c r="F187" s="16">
        <f>F189</f>
        <v>100</v>
      </c>
    </row>
    <row r="188" spans="1:6" s="2" customFormat="1" ht="56.25">
      <c r="A188" s="27" t="s">
        <v>151</v>
      </c>
      <c r="B188" s="26" t="s">
        <v>127</v>
      </c>
      <c r="C188" s="26" t="s">
        <v>17</v>
      </c>
      <c r="D188" s="26"/>
      <c r="E188" s="26"/>
      <c r="F188" s="16">
        <f>F189</f>
        <v>100</v>
      </c>
    </row>
    <row r="189" spans="1:6" s="2" customFormat="1" ht="18.75">
      <c r="A189" s="27" t="s">
        <v>103</v>
      </c>
      <c r="B189" s="26" t="s">
        <v>127</v>
      </c>
      <c r="C189" s="26" t="s">
        <v>17</v>
      </c>
      <c r="D189" s="26" t="s">
        <v>102</v>
      </c>
      <c r="E189" s="26" t="s">
        <v>18</v>
      </c>
      <c r="F189" s="16">
        <v>100</v>
      </c>
    </row>
    <row r="190" spans="1:6" s="2" customFormat="1" ht="56.25">
      <c r="A190" s="27" t="s">
        <v>152</v>
      </c>
      <c r="B190" s="26" t="s">
        <v>128</v>
      </c>
      <c r="C190" s="26"/>
      <c r="D190" s="26"/>
      <c r="E190" s="26"/>
      <c r="F190" s="16">
        <f>F191</f>
        <v>280.68</v>
      </c>
    </row>
    <row r="191" spans="1:6" s="2" customFormat="1" ht="56.25">
      <c r="A191" s="27" t="s">
        <v>151</v>
      </c>
      <c r="B191" s="26" t="s">
        <v>128</v>
      </c>
      <c r="C191" s="26" t="s">
        <v>17</v>
      </c>
      <c r="D191" s="26"/>
      <c r="E191" s="26"/>
      <c r="F191" s="16">
        <f>F192</f>
        <v>280.68</v>
      </c>
    </row>
    <row r="192" spans="1:6" s="2" customFormat="1" ht="18.75">
      <c r="A192" s="27" t="s">
        <v>103</v>
      </c>
      <c r="B192" s="26" t="s">
        <v>128</v>
      </c>
      <c r="C192" s="26" t="s">
        <v>17</v>
      </c>
      <c r="D192" s="26" t="s">
        <v>102</v>
      </c>
      <c r="E192" s="26" t="s">
        <v>18</v>
      </c>
      <c r="F192" s="16">
        <v>280.68</v>
      </c>
    </row>
    <row r="193" spans="1:6" s="2" customFormat="1" ht="56.25">
      <c r="A193" s="17" t="s">
        <v>153</v>
      </c>
      <c r="B193" s="18" t="s">
        <v>106</v>
      </c>
      <c r="C193" s="18"/>
      <c r="D193" s="18"/>
      <c r="E193" s="18"/>
      <c r="F193" s="19">
        <f>F194</f>
        <v>160</v>
      </c>
    </row>
    <row r="194" spans="1:6" s="2" customFormat="1" ht="75">
      <c r="A194" s="27" t="s">
        <v>154</v>
      </c>
      <c r="B194" s="26" t="s">
        <v>107</v>
      </c>
      <c r="C194" s="26"/>
      <c r="D194" s="26"/>
      <c r="E194" s="26"/>
      <c r="F194" s="16">
        <f>F195</f>
        <v>160</v>
      </c>
    </row>
    <row r="195" spans="1:6" s="2" customFormat="1" ht="37.5">
      <c r="A195" s="27" t="s">
        <v>197</v>
      </c>
      <c r="B195" s="26" t="s">
        <v>108</v>
      </c>
      <c r="C195" s="26"/>
      <c r="D195" s="26"/>
      <c r="E195" s="26"/>
      <c r="F195" s="16">
        <f>F196</f>
        <v>160</v>
      </c>
    </row>
    <row r="196" spans="1:6" s="9" customFormat="1" ht="37.5">
      <c r="A196" s="27" t="s">
        <v>111</v>
      </c>
      <c r="B196" s="26" t="s">
        <v>108</v>
      </c>
      <c r="C196" s="26" t="s">
        <v>109</v>
      </c>
      <c r="D196" s="26"/>
      <c r="E196" s="26"/>
      <c r="F196" s="16">
        <f>F197</f>
        <v>160</v>
      </c>
    </row>
    <row r="197" spans="1:6" s="10" customFormat="1" ht="18.75">
      <c r="A197" s="27" t="s">
        <v>112</v>
      </c>
      <c r="B197" s="26" t="s">
        <v>108</v>
      </c>
      <c r="C197" s="26" t="s">
        <v>109</v>
      </c>
      <c r="D197" s="26" t="s">
        <v>110</v>
      </c>
      <c r="E197" s="26" t="s">
        <v>18</v>
      </c>
      <c r="F197" s="16">
        <v>160</v>
      </c>
    </row>
    <row r="198" spans="1:6" s="10" customFormat="1" ht="56.25">
      <c r="A198" s="17" t="s">
        <v>198</v>
      </c>
      <c r="B198" s="18" t="s">
        <v>113</v>
      </c>
      <c r="C198" s="18"/>
      <c r="D198" s="18"/>
      <c r="E198" s="18"/>
      <c r="F198" s="19">
        <f>F199</f>
        <v>30</v>
      </c>
    </row>
    <row r="199" spans="1:6" s="2" customFormat="1" ht="75">
      <c r="A199" s="27" t="s">
        <v>199</v>
      </c>
      <c r="B199" s="26" t="s">
        <v>114</v>
      </c>
      <c r="C199" s="26"/>
      <c r="D199" s="26"/>
      <c r="E199" s="26"/>
      <c r="F199" s="16">
        <f>F200</f>
        <v>30</v>
      </c>
    </row>
    <row r="200" spans="1:6" s="2" customFormat="1" ht="56.25">
      <c r="A200" s="27" t="s">
        <v>200</v>
      </c>
      <c r="B200" s="26" t="s">
        <v>115</v>
      </c>
      <c r="C200" s="26"/>
      <c r="D200" s="26"/>
      <c r="E200" s="26"/>
      <c r="F200" s="16">
        <f>F201</f>
        <v>30</v>
      </c>
    </row>
    <row r="201" spans="1:6" s="2" customFormat="1" ht="56.25">
      <c r="A201" s="25" t="s">
        <v>151</v>
      </c>
      <c r="B201" s="26" t="s">
        <v>115</v>
      </c>
      <c r="C201" s="26" t="s">
        <v>17</v>
      </c>
      <c r="D201" s="26"/>
      <c r="E201" s="26"/>
      <c r="F201" s="16">
        <f>F202</f>
        <v>30</v>
      </c>
    </row>
    <row r="202" spans="1:6" s="2" customFormat="1" ht="18.75">
      <c r="A202" s="27" t="s">
        <v>116</v>
      </c>
      <c r="B202" s="26" t="s">
        <v>115</v>
      </c>
      <c r="C202" s="26" t="s">
        <v>17</v>
      </c>
      <c r="D202" s="26" t="s">
        <v>46</v>
      </c>
      <c r="E202" s="26" t="s">
        <v>18</v>
      </c>
      <c r="F202" s="16">
        <v>30</v>
      </c>
    </row>
    <row r="203" spans="1:6" s="2" customFormat="1" ht="75">
      <c r="A203" s="17" t="s">
        <v>201</v>
      </c>
      <c r="B203" s="18" t="s">
        <v>117</v>
      </c>
      <c r="C203" s="18"/>
      <c r="D203" s="18"/>
      <c r="E203" s="18"/>
      <c r="F203" s="19">
        <f>F204</f>
        <v>20</v>
      </c>
    </row>
    <row r="204" spans="1:6" s="2" customFormat="1" ht="93.75">
      <c r="A204" s="27" t="s">
        <v>202</v>
      </c>
      <c r="B204" s="26" t="s">
        <v>118</v>
      </c>
      <c r="C204" s="26"/>
      <c r="D204" s="26"/>
      <c r="E204" s="26"/>
      <c r="F204" s="16">
        <f>F205</f>
        <v>20</v>
      </c>
    </row>
    <row r="205" spans="1:6" s="2" customFormat="1" ht="42" customHeight="1">
      <c r="A205" s="27" t="s">
        <v>203</v>
      </c>
      <c r="B205" s="26" t="s">
        <v>119</v>
      </c>
      <c r="C205" s="26"/>
      <c r="D205" s="26"/>
      <c r="E205" s="26"/>
      <c r="F205" s="16">
        <f>F206</f>
        <v>20</v>
      </c>
    </row>
    <row r="206" spans="1:6" s="2" customFormat="1" ht="18.75">
      <c r="A206" s="27" t="s">
        <v>121</v>
      </c>
      <c r="B206" s="26" t="s">
        <v>119</v>
      </c>
      <c r="C206" s="26" t="s">
        <v>120</v>
      </c>
      <c r="D206" s="26"/>
      <c r="E206" s="26"/>
      <c r="F206" s="16">
        <f>F207</f>
        <v>20</v>
      </c>
    </row>
    <row r="207" spans="1:6" s="2" customFormat="1" ht="37.5">
      <c r="A207" s="27" t="s">
        <v>122</v>
      </c>
      <c r="B207" s="26" t="s">
        <v>119</v>
      </c>
      <c r="C207" s="26" t="s">
        <v>120</v>
      </c>
      <c r="D207" s="26" t="s">
        <v>51</v>
      </c>
      <c r="E207" s="26" t="s">
        <v>18</v>
      </c>
      <c r="F207" s="16">
        <v>20</v>
      </c>
    </row>
    <row r="208" spans="1:6" s="2" customFormat="1" ht="37.5">
      <c r="A208" s="17" t="s">
        <v>129</v>
      </c>
      <c r="B208" s="18" t="s">
        <v>130</v>
      </c>
      <c r="C208" s="18"/>
      <c r="D208" s="18"/>
      <c r="E208" s="18"/>
      <c r="F208" s="19">
        <f>F209+F221+F220+F212+F224</f>
        <v>3639.7</v>
      </c>
    </row>
    <row r="209" spans="1:6" s="2" customFormat="1" ht="75">
      <c r="A209" s="12" t="s">
        <v>204</v>
      </c>
      <c r="B209" s="26" t="s">
        <v>131</v>
      </c>
      <c r="C209" s="26"/>
      <c r="D209" s="26"/>
      <c r="E209" s="26"/>
      <c r="F209" s="16">
        <f>F211</f>
        <v>398.7</v>
      </c>
    </row>
    <row r="210" spans="1:6" s="2" customFormat="1" ht="56.25">
      <c r="A210" s="25" t="s">
        <v>151</v>
      </c>
      <c r="B210" s="26" t="s">
        <v>131</v>
      </c>
      <c r="C210" s="26" t="s">
        <v>17</v>
      </c>
      <c r="D210" s="26"/>
      <c r="E210" s="26"/>
      <c r="F210" s="16">
        <f>F211</f>
        <v>398.7</v>
      </c>
    </row>
    <row r="211" spans="1:6" s="2" customFormat="1" ht="18.75">
      <c r="A211" s="25" t="s">
        <v>75</v>
      </c>
      <c r="B211" s="26" t="s">
        <v>131</v>
      </c>
      <c r="C211" s="26" t="s">
        <v>17</v>
      </c>
      <c r="D211" s="26" t="s">
        <v>26</v>
      </c>
      <c r="E211" s="26" t="s">
        <v>67</v>
      </c>
      <c r="F211" s="16">
        <v>398.7</v>
      </c>
    </row>
    <row r="212" spans="1:6" s="2" customFormat="1" ht="37.5">
      <c r="A212" s="25" t="s">
        <v>232</v>
      </c>
      <c r="B212" s="26" t="s">
        <v>231</v>
      </c>
      <c r="C212" s="26"/>
      <c r="D212" s="26"/>
      <c r="E212" s="26"/>
      <c r="F212" s="16">
        <f>F213</f>
        <v>360.6</v>
      </c>
    </row>
    <row r="213" spans="1:6" s="2" customFormat="1" ht="56.25">
      <c r="A213" s="25" t="s">
        <v>151</v>
      </c>
      <c r="B213" s="26" t="s">
        <v>231</v>
      </c>
      <c r="C213" s="26" t="s">
        <v>17</v>
      </c>
      <c r="D213" s="26"/>
      <c r="E213" s="26"/>
      <c r="F213" s="16">
        <f>F214+F215+F216+F217</f>
        <v>360.6</v>
      </c>
    </row>
    <row r="214" spans="1:6" s="2" customFormat="1" ht="56.25">
      <c r="A214" s="25" t="s">
        <v>68</v>
      </c>
      <c r="B214" s="26" t="s">
        <v>231</v>
      </c>
      <c r="C214" s="26" t="s">
        <v>17</v>
      </c>
      <c r="D214" s="26" t="s">
        <v>19</v>
      </c>
      <c r="E214" s="26" t="s">
        <v>67</v>
      </c>
      <c r="F214" s="16">
        <v>0.8</v>
      </c>
    </row>
    <row r="215" spans="1:6" s="2" customFormat="1" ht="18.75">
      <c r="A215" s="25" t="s">
        <v>75</v>
      </c>
      <c r="B215" s="26" t="s">
        <v>231</v>
      </c>
      <c r="C215" s="26" t="s">
        <v>17</v>
      </c>
      <c r="D215" s="26" t="s">
        <v>26</v>
      </c>
      <c r="E215" s="26" t="s">
        <v>67</v>
      </c>
      <c r="F215" s="16">
        <v>35.6</v>
      </c>
    </row>
    <row r="216" spans="1:6" s="2" customFormat="1" ht="18.75">
      <c r="A216" s="25" t="s">
        <v>92</v>
      </c>
      <c r="B216" s="26" t="s">
        <v>231</v>
      </c>
      <c r="C216" s="26" t="s">
        <v>17</v>
      </c>
      <c r="D216" s="26" t="s">
        <v>82</v>
      </c>
      <c r="E216" s="26" t="s">
        <v>62</v>
      </c>
      <c r="F216" s="16">
        <v>244.3</v>
      </c>
    </row>
    <row r="217" spans="1:6" s="2" customFormat="1" ht="18.75">
      <c r="A217" s="25" t="s">
        <v>98</v>
      </c>
      <c r="B217" s="26" t="s">
        <v>231</v>
      </c>
      <c r="C217" s="26" t="s">
        <v>17</v>
      </c>
      <c r="D217" s="26" t="s">
        <v>82</v>
      </c>
      <c r="E217" s="26" t="s">
        <v>19</v>
      </c>
      <c r="F217" s="16">
        <v>79.9</v>
      </c>
    </row>
    <row r="218" spans="1:6" s="2" customFormat="1" ht="150">
      <c r="A218" s="29" t="s">
        <v>214</v>
      </c>
      <c r="B218" s="26" t="s">
        <v>224</v>
      </c>
      <c r="C218" s="26"/>
      <c r="D218" s="26"/>
      <c r="E218" s="26"/>
      <c r="F218" s="16">
        <v>129.5</v>
      </c>
    </row>
    <row r="219" spans="1:6" s="2" customFormat="1" ht="56.25">
      <c r="A219" s="29" t="s">
        <v>151</v>
      </c>
      <c r="B219" s="26" t="s">
        <v>224</v>
      </c>
      <c r="C219" s="26" t="s">
        <v>17</v>
      </c>
      <c r="D219" s="26"/>
      <c r="E219" s="26"/>
      <c r="F219" s="16">
        <f>F218</f>
        <v>129.5</v>
      </c>
    </row>
    <row r="220" spans="1:6" s="2" customFormat="1" ht="18.75">
      <c r="A220" s="25" t="s">
        <v>75</v>
      </c>
      <c r="B220" s="26" t="s">
        <v>224</v>
      </c>
      <c r="C220" s="26" t="s">
        <v>17</v>
      </c>
      <c r="D220" s="26" t="s">
        <v>26</v>
      </c>
      <c r="E220" s="26" t="s">
        <v>67</v>
      </c>
      <c r="F220" s="16">
        <f>F219</f>
        <v>129.5</v>
      </c>
    </row>
    <row r="221" spans="1:6" s="2" customFormat="1" ht="150">
      <c r="A221" s="29" t="s">
        <v>214</v>
      </c>
      <c r="B221" s="26" t="s">
        <v>215</v>
      </c>
      <c r="C221" s="26"/>
      <c r="D221" s="26"/>
      <c r="E221" s="26"/>
      <c r="F221" s="16">
        <f>F222</f>
        <v>875.9</v>
      </c>
    </row>
    <row r="222" spans="1:6" s="2" customFormat="1" ht="56.25">
      <c r="A222" s="25" t="s">
        <v>151</v>
      </c>
      <c r="B222" s="26" t="s">
        <v>215</v>
      </c>
      <c r="C222" s="26" t="s">
        <v>17</v>
      </c>
      <c r="D222" s="26"/>
      <c r="E222" s="26"/>
      <c r="F222" s="16">
        <f>F223</f>
        <v>875.9</v>
      </c>
    </row>
    <row r="223" spans="1:6" s="2" customFormat="1" ht="18.75">
      <c r="A223" s="27" t="s">
        <v>75</v>
      </c>
      <c r="B223" s="26" t="s">
        <v>215</v>
      </c>
      <c r="C223" s="26" t="s">
        <v>17</v>
      </c>
      <c r="D223" s="26" t="s">
        <v>26</v>
      </c>
      <c r="E223" s="26" t="s">
        <v>67</v>
      </c>
      <c r="F223" s="16">
        <v>875.9</v>
      </c>
    </row>
    <row r="224" spans="1:6" s="2" customFormat="1" ht="75">
      <c r="A224" s="25" t="s">
        <v>234</v>
      </c>
      <c r="B224" s="26" t="s">
        <v>233</v>
      </c>
      <c r="C224" s="26"/>
      <c r="D224" s="26"/>
      <c r="E224" s="26"/>
      <c r="F224" s="16">
        <f>F225</f>
        <v>1875.0000000000002</v>
      </c>
    </row>
    <row r="225" spans="1:6" s="2" customFormat="1" ht="56.25">
      <c r="A225" s="25" t="s">
        <v>151</v>
      </c>
      <c r="B225" s="26" t="s">
        <v>233</v>
      </c>
      <c r="C225" s="26" t="s">
        <v>17</v>
      </c>
      <c r="D225" s="26"/>
      <c r="E225" s="26"/>
      <c r="F225" s="16">
        <f>F226+F227+F228+F229</f>
        <v>1875.0000000000002</v>
      </c>
    </row>
    <row r="226" spans="1:6" s="2" customFormat="1" ht="56.25">
      <c r="A226" s="25" t="s">
        <v>68</v>
      </c>
      <c r="B226" s="26" t="s">
        <v>233</v>
      </c>
      <c r="C226" s="26" t="s">
        <v>17</v>
      </c>
      <c r="D226" s="26" t="s">
        <v>19</v>
      </c>
      <c r="E226" s="26" t="s">
        <v>67</v>
      </c>
      <c r="F226" s="16">
        <v>31.2</v>
      </c>
    </row>
    <row r="227" spans="1:6" s="2" customFormat="1" ht="18.75">
      <c r="A227" s="25" t="s">
        <v>75</v>
      </c>
      <c r="B227" s="26" t="s">
        <v>233</v>
      </c>
      <c r="C227" s="26" t="s">
        <v>17</v>
      </c>
      <c r="D227" s="26" t="s">
        <v>26</v>
      </c>
      <c r="E227" s="26" t="s">
        <v>67</v>
      </c>
      <c r="F227" s="16">
        <v>1030.9</v>
      </c>
    </row>
    <row r="228" spans="1:6" s="2" customFormat="1" ht="18.75">
      <c r="A228" s="25" t="s">
        <v>92</v>
      </c>
      <c r="B228" s="26" t="s">
        <v>233</v>
      </c>
      <c r="C228" s="26" t="s">
        <v>17</v>
      </c>
      <c r="D228" s="26" t="s">
        <v>82</v>
      </c>
      <c r="E228" s="26" t="s">
        <v>62</v>
      </c>
      <c r="F228" s="16">
        <v>240.7</v>
      </c>
    </row>
    <row r="229" spans="1:6" s="2" customFormat="1" ht="18.75">
      <c r="A229" s="25" t="s">
        <v>98</v>
      </c>
      <c r="B229" s="26" t="s">
        <v>233</v>
      </c>
      <c r="C229" s="26" t="s">
        <v>17</v>
      </c>
      <c r="D229" s="26" t="s">
        <v>82</v>
      </c>
      <c r="E229" s="26" t="s">
        <v>19</v>
      </c>
      <c r="F229" s="16">
        <v>572.2</v>
      </c>
    </row>
    <row r="230" spans="1:6" s="2" customFormat="1" ht="18.75">
      <c r="A230" s="30"/>
      <c r="B230" s="31"/>
      <c r="C230" s="31"/>
      <c r="D230" s="31"/>
      <c r="E230" s="31"/>
      <c r="F230" s="32"/>
    </row>
    <row r="231" spans="1:6" s="2" customFormat="1" ht="18.75">
      <c r="A231" s="30"/>
      <c r="B231" s="31"/>
      <c r="C231" s="31"/>
      <c r="D231" s="31"/>
      <c r="E231" s="31"/>
      <c r="F231" s="32"/>
    </row>
    <row r="232" spans="1:6" s="2" customFormat="1" ht="18.75">
      <c r="A232" s="30"/>
      <c r="B232" s="31"/>
      <c r="C232" s="31"/>
      <c r="D232" s="31"/>
      <c r="E232" s="31"/>
      <c r="F232" s="32"/>
    </row>
    <row r="233" spans="1:6" s="2" customFormat="1" ht="18.75">
      <c r="A233" s="13"/>
      <c r="B233" s="1"/>
      <c r="C233" s="1"/>
      <c r="D233" s="1"/>
      <c r="E233" s="1"/>
      <c r="F233" s="1"/>
    </row>
    <row r="234" spans="1:6" s="2" customFormat="1" ht="18.75">
      <c r="A234" s="13"/>
      <c r="B234" s="1"/>
      <c r="C234" s="1"/>
      <c r="D234" s="1"/>
      <c r="E234" s="1"/>
      <c r="F234" s="1"/>
    </row>
    <row r="235" spans="1:6" s="2" customFormat="1" ht="18.75">
      <c r="A235" s="13"/>
      <c r="B235" s="1"/>
      <c r="C235" s="1"/>
      <c r="D235" s="1"/>
      <c r="E235" s="1"/>
      <c r="F235" s="1"/>
    </row>
    <row r="236" spans="1:6" s="2" customFormat="1" ht="18.75">
      <c r="A236" s="13"/>
      <c r="B236" s="1"/>
      <c r="C236" s="1"/>
      <c r="D236" s="1"/>
      <c r="E236" s="1"/>
      <c r="F236" s="1"/>
    </row>
    <row r="237" spans="1:6" s="2" customFormat="1" ht="18.75">
      <c r="A237" s="13"/>
      <c r="B237" s="1"/>
      <c r="C237" s="1"/>
      <c r="D237" s="1"/>
      <c r="E237" s="1"/>
      <c r="F237" s="1"/>
    </row>
    <row r="238" spans="1:6" ht="18.75">
      <c r="A238" s="13"/>
      <c r="B238" s="1"/>
      <c r="C238" s="1"/>
      <c r="D238" s="1"/>
      <c r="E238" s="1"/>
      <c r="F238" s="1"/>
    </row>
    <row r="239" spans="1:6" ht="18.75">
      <c r="A239" s="13"/>
      <c r="B239" s="1"/>
      <c r="C239" s="1"/>
      <c r="D239" s="1"/>
      <c r="E239" s="1"/>
      <c r="F239" s="1"/>
    </row>
    <row r="240" spans="1:6" ht="18.75">
      <c r="A240" s="13"/>
      <c r="B240" s="1"/>
      <c r="C240" s="1"/>
      <c r="D240" s="1"/>
      <c r="E240" s="1"/>
      <c r="F240" s="1"/>
    </row>
    <row r="241" spans="1:6" ht="18.75">
      <c r="A241" s="13"/>
      <c r="B241" s="1"/>
      <c r="C241" s="1"/>
      <c r="D241" s="1"/>
      <c r="E241" s="1"/>
      <c r="F241" s="1"/>
    </row>
    <row r="242" spans="1:6" ht="18.75">
      <c r="A242" s="13"/>
      <c r="B242" s="1"/>
      <c r="C242" s="1"/>
      <c r="D242" s="1"/>
      <c r="E242" s="1"/>
      <c r="F242" s="1"/>
    </row>
    <row r="243" spans="1:6" ht="18.75">
      <c r="A243" s="13"/>
      <c r="B243" s="1"/>
      <c r="C243" s="1"/>
      <c r="D243" s="1"/>
      <c r="E243" s="1"/>
      <c r="F243" s="1"/>
    </row>
    <row r="244" spans="1:6" ht="18.75">
      <c r="A244" s="13"/>
      <c r="B244" s="1"/>
      <c r="C244" s="1"/>
      <c r="D244" s="1"/>
      <c r="E244" s="1"/>
      <c r="F244" s="1"/>
    </row>
    <row r="245" spans="1:6" ht="18.75">
      <c r="A245" s="13"/>
      <c r="B245" s="1"/>
      <c r="C245" s="1"/>
      <c r="D245" s="1"/>
      <c r="E245" s="1"/>
      <c r="F245" s="1"/>
    </row>
    <row r="246" spans="1:6" ht="18.75">
      <c r="A246" s="13"/>
      <c r="B246" s="1"/>
      <c r="C246" s="1"/>
      <c r="D246" s="1"/>
      <c r="E246" s="1"/>
      <c r="F246" s="1"/>
    </row>
    <row r="247" spans="1:6" ht="18.75">
      <c r="A247" s="13"/>
      <c r="B247" s="1"/>
      <c r="C247" s="1"/>
      <c r="D247" s="1"/>
      <c r="E247" s="1"/>
      <c r="F247" s="1"/>
    </row>
    <row r="248" spans="1:6" ht="18.75">
      <c r="A248" s="13"/>
      <c r="B248" s="1"/>
      <c r="C248" s="1"/>
      <c r="D248" s="1"/>
      <c r="E248" s="1"/>
      <c r="F248" s="1"/>
    </row>
    <row r="249" spans="1:6" ht="18.75">
      <c r="A249" s="13"/>
      <c r="B249" s="1"/>
      <c r="C249" s="1"/>
      <c r="D249" s="1"/>
      <c r="E249" s="1"/>
      <c r="F249" s="1"/>
    </row>
    <row r="250" spans="1:6" ht="18.75">
      <c r="A250" s="13"/>
      <c r="B250" s="1"/>
      <c r="C250" s="1"/>
      <c r="D250" s="1"/>
      <c r="E250" s="1"/>
      <c r="F250" s="1"/>
    </row>
    <row r="251" spans="1:6" ht="18.75">
      <c r="A251" s="13"/>
      <c r="B251" s="1"/>
      <c r="C251" s="1"/>
      <c r="D251" s="1"/>
      <c r="E251" s="1"/>
      <c r="F251" s="1"/>
    </row>
    <row r="252" spans="1:6" ht="18.75">
      <c r="A252" s="13"/>
      <c r="B252" s="1"/>
      <c r="C252" s="1"/>
      <c r="D252" s="1"/>
      <c r="E252" s="1"/>
      <c r="F252" s="1"/>
    </row>
    <row r="253" spans="1:6" ht="18.75">
      <c r="A253" s="13"/>
      <c r="B253" s="1"/>
      <c r="C253" s="1"/>
      <c r="D253" s="1"/>
      <c r="E253" s="1"/>
      <c r="F253" s="1"/>
    </row>
    <row r="254" spans="1:6" ht="18.75">
      <c r="A254" s="13"/>
      <c r="B254" s="1"/>
      <c r="C254" s="1"/>
      <c r="D254" s="1"/>
      <c r="E254" s="1"/>
      <c r="F254" s="1"/>
    </row>
    <row r="255" spans="1:6" ht="18.75">
      <c r="A255" s="13"/>
      <c r="B255" s="1"/>
      <c r="C255" s="1"/>
      <c r="D255" s="1"/>
      <c r="E255" s="1"/>
      <c r="F255" s="1"/>
    </row>
    <row r="256" spans="1:6" ht="18.75">
      <c r="A256" s="13"/>
      <c r="B256" s="1"/>
      <c r="C256" s="1"/>
      <c r="D256" s="1"/>
      <c r="E256" s="1"/>
      <c r="F256" s="1"/>
    </row>
    <row r="257" spans="1:6" ht="18.75">
      <c r="A257" s="13"/>
      <c r="B257" s="1"/>
      <c r="C257" s="1"/>
      <c r="D257" s="1"/>
      <c r="E257" s="1"/>
      <c r="F257" s="1"/>
    </row>
    <row r="258" spans="1:6" ht="18.75">
      <c r="A258" s="13"/>
      <c r="B258" s="1"/>
      <c r="C258" s="1"/>
      <c r="D258" s="1"/>
      <c r="E258" s="1"/>
      <c r="F258" s="1"/>
    </row>
    <row r="259" spans="1:6" ht="18.75">
      <c r="A259" s="13"/>
      <c r="B259" s="1"/>
      <c r="C259" s="1"/>
      <c r="D259" s="1"/>
      <c r="E259" s="1"/>
      <c r="F259" s="1"/>
    </row>
    <row r="260" spans="1:6" ht="18.75">
      <c r="A260" s="13"/>
      <c r="B260" s="1"/>
      <c r="C260" s="1"/>
      <c r="D260" s="1"/>
      <c r="E260" s="1"/>
      <c r="F260" s="1"/>
    </row>
    <row r="261" spans="1:6" ht="18.75">
      <c r="A261" s="13"/>
      <c r="B261" s="1"/>
      <c r="C261" s="1"/>
      <c r="D261" s="1"/>
      <c r="E261" s="1"/>
      <c r="F261" s="1"/>
    </row>
    <row r="262" spans="1:6" ht="18.75">
      <c r="A262" s="13"/>
      <c r="B262" s="1"/>
      <c r="C262" s="1"/>
      <c r="D262" s="1"/>
      <c r="E262" s="1"/>
      <c r="F262" s="1"/>
    </row>
    <row r="263" spans="1:6" ht="18.75">
      <c r="A263" s="13"/>
      <c r="B263" s="1"/>
      <c r="C263" s="1"/>
      <c r="D263" s="1"/>
      <c r="E263" s="1"/>
      <c r="F263" s="1"/>
    </row>
    <row r="264" spans="1:6" ht="18.75">
      <c r="A264" s="13"/>
      <c r="B264" s="1"/>
      <c r="C264" s="1"/>
      <c r="D264" s="1"/>
      <c r="E264" s="1"/>
      <c r="F264" s="1"/>
    </row>
    <row r="265" spans="1:6" ht="18.75">
      <c r="A265" s="13"/>
      <c r="B265" s="1"/>
      <c r="C265" s="1"/>
      <c r="D265" s="1"/>
      <c r="E265" s="1"/>
      <c r="F265" s="1"/>
    </row>
    <row r="266" spans="1:6" ht="18.75">
      <c r="A266" s="13"/>
      <c r="B266" s="1"/>
      <c r="C266" s="1"/>
      <c r="D266" s="1"/>
      <c r="E266" s="1"/>
      <c r="F266" s="1"/>
    </row>
    <row r="267" spans="1:6" ht="18.75">
      <c r="A267" s="2"/>
      <c r="B267" s="1"/>
      <c r="C267" s="1"/>
      <c r="D267" s="1"/>
      <c r="E267" s="1"/>
      <c r="F267" s="1"/>
    </row>
    <row r="268" spans="1:6" ht="18.75">
      <c r="A268" s="2"/>
      <c r="B268" s="1"/>
      <c r="C268" s="1"/>
      <c r="D268" s="1"/>
      <c r="E268" s="1"/>
      <c r="F268" s="1"/>
    </row>
    <row r="269" spans="1:6" ht="18.75">
      <c r="A269" s="2"/>
      <c r="B269" s="1"/>
      <c r="C269" s="1"/>
      <c r="D269" s="1"/>
      <c r="E269" s="1"/>
      <c r="F269" s="1"/>
    </row>
  </sheetData>
  <sheetProtection/>
  <autoFilter ref="A20:F229"/>
  <mergeCells count="22">
    <mergeCell ref="A1:F1"/>
    <mergeCell ref="E18:E19"/>
    <mergeCell ref="F18:F19"/>
    <mergeCell ref="A18:A19"/>
    <mergeCell ref="B18:B19"/>
    <mergeCell ref="C18:C19"/>
    <mergeCell ref="D18:D19"/>
    <mergeCell ref="A2:F2"/>
    <mergeCell ref="A3:F3"/>
    <mergeCell ref="A4:F4"/>
    <mergeCell ref="A15:F15"/>
    <mergeCell ref="A16:F16"/>
    <mergeCell ref="A10:F10"/>
    <mergeCell ref="A9:F9"/>
    <mergeCell ref="A11:F11"/>
    <mergeCell ref="A12:F12"/>
    <mergeCell ref="A13:F13"/>
    <mergeCell ref="A14:F14"/>
    <mergeCell ref="A5:F5"/>
    <mergeCell ref="A7:F7"/>
    <mergeCell ref="A6:F6"/>
    <mergeCell ref="A8:F8"/>
  </mergeCells>
  <printOptions/>
  <pageMargins left="0.77" right="0.39370078740157477" top="0.59" bottom="0.51" header="0" footer="0"/>
  <pageSetup fitToHeight="0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2015-06-30T09:37:21Z</cp:lastPrinted>
  <dcterms:created xsi:type="dcterms:W3CDTF">2006-02-07T16:01:49Z</dcterms:created>
  <dcterms:modified xsi:type="dcterms:W3CDTF">2015-10-13T07:12:18Z</dcterms:modified>
  <cp:category/>
  <cp:version/>
  <cp:contentType/>
  <cp:contentStatus/>
</cp:coreProperties>
</file>