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>
    <definedName name="_xlnm._FilterDatabase" localSheetId="0" hidden="1">'ПРИЛОЖЕНИЕ 6'!$A$17:$G$17</definedName>
  </definedNames>
  <calcPr fullCalcOnLoad="1"/>
</workbook>
</file>

<file path=xl/sharedStrings.xml><?xml version="1.0" encoding="utf-8"?>
<sst xmlns="http://schemas.openxmlformats.org/spreadsheetml/2006/main" count="864" uniqueCount="219">
  <si>
    <t>решением совета депутутов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</si>
  <si>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</si>
  <si>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</si>
  <si>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</si>
  <si>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</si>
  <si>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</si>
  <si>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на 2016 год</t>
  </si>
  <si>
    <t>ВЕДОМСТВЕННАЯ СТРУКТУРА</t>
  </si>
  <si>
    <t>УТВЕРЖДЕНА</t>
  </si>
  <si>
    <t>расходов бюджета</t>
  </si>
  <si>
    <t>1</t>
  </si>
  <si>
    <t>2</t>
  </si>
  <si>
    <t>3</t>
  </si>
  <si>
    <t>4</t>
  </si>
  <si>
    <t>5</t>
  </si>
  <si>
    <t>6</t>
  </si>
  <si>
    <t/>
  </si>
  <si>
    <t>Администрация Борского сельского поселения Бокситогорского муниципального района Ленингадской области</t>
  </si>
  <si>
    <t>006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</si>
  <si>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</si>
  <si>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</si>
  <si>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</si>
  <si>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</si>
  <si>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органов местного самоуправления Борского сельского поселения </t>
  </si>
  <si>
    <t>П1 0 00 00000</t>
  </si>
  <si>
    <t>Обеспечение деятельности совета депутатов поселения</t>
  </si>
  <si>
    <t>П1 1 00 00000</t>
  </si>
  <si>
    <t xml:space="preserve">Расходы на обеспечение функций органов местного самоуправления  </t>
  </si>
  <si>
    <t>Закупка товаров, работ и услуг для государственных (муниципальных) нужд</t>
  </si>
  <si>
    <t>200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</si>
  <si>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</si>
  <si>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</si>
  <si>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</si>
  <si>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</si>
  <si>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</si>
  <si>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администрации Борского сельского поселения </t>
  </si>
  <si>
    <t>П1 2 00 00000</t>
  </si>
  <si>
    <t xml:space="preserve">Расходы на выплаты по оплате труда работников органов местного самоуправления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</si>
  <si>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</si>
  <si>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</si>
  <si>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Обеспечение деятельности администрации Борского сельского поселения </t>
  </si>
  <si>
    <t>П1 3 00 00000</t>
  </si>
  <si>
    <t xml:space="preserve">Расходы на выплаты по оплате труда работников органов местного самоуправления </t>
  </si>
  <si>
    <t>Иные бюджетные ассигнования</t>
  </si>
  <si>
    <t>800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</si>
  <si>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поселения и осуществлению контроля за кассовым исполнением бюджета </t>
  </si>
  <si>
    <t>Межбюджетные трансферты, передаваемые бюджету Бокситогорского муниципального района из бюджета Борского сельского поселения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</si>
  <si>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</si>
  <si>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Исполнение отдельных государственных полномочий</t>
  </si>
  <si>
    <t>П1 8 00 00000</t>
  </si>
  <si>
    <t>Выполнение отдельных государственных полномочий Ленинградской области в сфере административных правоотношений за счет средств областного бюджета</t>
  </si>
  <si>
    <t>Резервные фонды</t>
  </si>
  <si>
    <t>11</t>
  </si>
  <si>
    <t xml:space="preserve">Обеспечение деятельности органов местного самоуправления поселения </t>
  </si>
  <si>
    <t xml:space="preserve">Резервный фонд администрации Борского сельского поселения </t>
  </si>
  <si>
    <t>П1 4 00 00000</t>
  </si>
  <si>
    <t xml:space="preserve">Резервный фонд администрации муниципального образования  </t>
  </si>
  <si>
    <t>Другие общегосударственные вопросы</t>
  </si>
  <si>
    <t>13</t>
  </si>
  <si>
    <t>Реализация политики в области приватизации и управления муниципальной собственностью</t>
  </si>
  <si>
    <t>П1 5 00 00000</t>
  </si>
  <si>
    <t xml:space="preserve">Оценка недвижимости, признание прав и регулирование отношений по муниципальной собственности </t>
  </si>
  <si>
    <t xml:space="preserve">Выполнение других обязательств муниципального образования </t>
  </si>
  <si>
    <t>П1 6 00 00000</t>
  </si>
  <si>
    <t xml:space="preserve">Ежегодные членские взносы в Ассоциацию муниципальных образований </t>
  </si>
  <si>
    <t xml:space="preserve">Вознаграждение старостам по исполнению общественных обязанностей </t>
  </si>
  <si>
    <t xml:space="preserve">Обеспечение кадровой подготовки специалистов органов местного самоуправления </t>
  </si>
  <si>
    <t xml:space="preserve">Оплата расходов в сфере информационно-коммуникационных технологий </t>
  </si>
  <si>
    <t xml:space="preserve">Мероприятия по информационно- аналитическому сопровождению органов местного самоуправления </t>
  </si>
  <si>
    <t xml:space="preserve">Другие вопросы по исполнению муниципальных функций органов местного самоуправления </t>
  </si>
  <si>
    <t>НАЦИОНАЛЬНАЯ ОБОРОНА</t>
  </si>
  <si>
    <t>02</t>
  </si>
  <si>
    <t>Мобилизационная и вневойсковая подготовка</t>
  </si>
  <si>
    <t>Непрограммные расходы органов местного самоуправления поселения по вопросам национальной обороны</t>
  </si>
  <si>
    <t>П2 0 00 00000</t>
  </si>
  <si>
    <t>Исполнение отдельных государственных полномочий по вопросам национальной обороны</t>
  </si>
  <si>
    <t>П2 8 00 00000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</si>
  <si>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</si>
  <si>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</si>
  <si>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</si>
  <si>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</si>
  <si>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</si>
  <si>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>П3 0 00 00000</t>
  </si>
  <si>
    <t xml:space="preserve">Расходы на защиту населения и территории от чрезвычайных ситуаций природного и техногенного характера </t>
  </si>
  <si>
    <t>П3 1 00 00000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</si>
  <si>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</si>
  <si>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служб и (или) аварийно-спасательных формирований 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</si>
  <si>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</si>
  <si>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НАЦИОНАЛЬНАЯ ЭКОНОМИКА</t>
  </si>
  <si>
    <t xml:space="preserve">Реализация мероприятий в рамках муниципальных и ведомственных программ </t>
  </si>
  <si>
    <t>05</t>
  </si>
  <si>
    <t>ЦП 0 00 00000</t>
  </si>
  <si>
    <t xml:space="preserve">Прочие расходы в рамках муниципальных и ведомственных программ </t>
  </si>
  <si>
    <t>ЦП 1 00 00000</t>
  </si>
  <si>
    <t>Ведомственная целевая программа "Борьба  с  борщевиком Сосновского на территории поселения"</t>
  </si>
  <si>
    <t>Дорожное хозяйство (дорожные фонды)</t>
  </si>
  <si>
    <t>Непрограммные расходы органов местного самоуправления поселения по вопросам национальной экономики</t>
  </si>
  <si>
    <t>П4 0 00 00000</t>
  </si>
  <si>
    <t>Расходы на мероприятия в области дорожного хозяйства</t>
  </si>
  <si>
    <t>П4 1 00 00000</t>
  </si>
  <si>
    <t xml:space="preserve">Мероприятия по содержанию автомобильных дорог общего пользования в поселении (за исключением автомобильных дорог федерального значения) </t>
  </si>
  <si>
    <t xml:space="preserve"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" за счет средств  поселения </t>
  </si>
  <si>
    <t>Другие вопросы в области национальной экономики</t>
  </si>
  <si>
    <t>12</t>
  </si>
  <si>
    <t>Прочие расходы в области национальной экономики</t>
  </si>
  <si>
    <t>П4 2 00 00000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</si>
  <si>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</si>
  <si>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</si>
  <si>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</si>
  <si>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Непрограммные расходы органов местного самоуправления поселения по вопросам жилищно-коммунального хозяйства</t>
  </si>
  <si>
    <t>П5 0 00 00000</t>
  </si>
  <si>
    <t>Расходы на мероприятия в области жилищного хозяйства</t>
  </si>
  <si>
    <t>П5 1 00 00000</t>
  </si>
  <si>
    <t>Прочие мероприятия в области жилищного хозяйства в рамках расходов на мероприятия в области жилищного хозяйства</t>
  </si>
  <si>
    <t>Обеспечение мероприятий по капитальному ремонту многоквартирных домов за счет средств бюджетов</t>
  </si>
  <si>
    <t>Коммунальное хозяйство</t>
  </si>
  <si>
    <t xml:space="preserve">Расходы на мероприятия в области коммунального хозяйства </t>
  </si>
  <si>
    <t>П5 2 00 00000</t>
  </si>
  <si>
    <t>Прочие мероприятия в области коммунального хозяйства в рамках расходов на мероприятия в области коммунального хозяйства</t>
  </si>
  <si>
    <t>Благоустройство</t>
  </si>
  <si>
    <t>Расходы на мероприятия в области благоустройства</t>
  </si>
  <si>
    <t>П5 3 00 00000</t>
  </si>
  <si>
    <t>Расходы на уличное освещение в рамках расходов на мероприятия в области благоустройства</t>
  </si>
  <si>
    <t xml:space="preserve">Расходы на озеленение территории поселения в рамках расходов на мероприятия в области благоустройства </t>
  </si>
  <si>
    <t xml:space="preserve">Расходы на организацию и содержание мест захоронения </t>
  </si>
  <si>
    <t>Прочие мероприятия по благоустройству поселения</t>
  </si>
  <si>
    <t>КУЛЬТУРА, КИНЕМАТОГРАФИЯ</t>
  </si>
  <si>
    <t>08</t>
  </si>
  <si>
    <t>Культура</t>
  </si>
  <si>
    <t>Непрограммные расходы органов местного самоуправления поселения по вопросам культуры</t>
  </si>
  <si>
    <t>П8 0 00 00000</t>
  </si>
  <si>
    <t>Обеспечение деятельности учреждений культуры</t>
  </si>
  <si>
    <t>П8 1 00 00000</t>
  </si>
  <si>
    <t>Предоставление муниципальным бюджетным 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</si>
  <si>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</si>
  <si>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</si>
  <si>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</t>
  </si>
  <si>
    <t>СОЦИАЛЬНАЯ ПОЛИТИКА</t>
  </si>
  <si>
    <t>10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</si>
  <si>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</si>
  <si>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</si>
  <si>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</si>
  <si>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 xml:space="preserve">Расходы на пенсионное обеспечение </t>
  </si>
  <si>
    <t>П9 1 00 00000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</si>
  <si>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</si>
  <si>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</si>
  <si>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</si>
  <si>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</si>
  <si>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</si>
  <si>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Непрограммные расходы органов местного самоуправления поселения по вопросам физической культуры</t>
  </si>
  <si>
    <t>ПФ 0 00 00000</t>
  </si>
  <si>
    <t xml:space="preserve">Прочие расходы в области физической культуры </t>
  </si>
  <si>
    <t>ПФ 3 00 00000</t>
  </si>
  <si>
    <t xml:space="preserve">Организация и проведение мероприятий в области физической культуры 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</si>
  <si>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</si>
  <si>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</si>
  <si>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</si>
  <si>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</t>
  </si>
  <si>
    <t>ПД 1 00 00000</t>
  </si>
  <si>
    <t>Процентные платежи по муниципальному долгу в рамках платежей по долговым обязательствам</t>
  </si>
  <si>
    <t>Обслуживание государственного (муниципального) долга</t>
  </si>
  <si>
    <t>Наименование показателей</t>
  </si>
  <si>
    <t>Сумма тыс. руб.</t>
  </si>
  <si>
    <t>Р</t>
  </si>
  <si>
    <t>Пр</t>
  </si>
  <si>
    <t>КЦСР</t>
  </si>
  <si>
    <t>КВР</t>
  </si>
  <si>
    <t>Сельское хозяйство и рыболовство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</si>
  <si>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определение поставщиков (подрядчиков, исполнителей) для нужд поселения 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</si>
  <si>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 за счет средств бюджета Бокситогорского муниципального района</t>
  </si>
  <si>
    <t>КВСР</t>
  </si>
  <si>
    <t>Код по КБК</t>
  </si>
  <si>
    <t>№__ от __ декабря 2015 года</t>
  </si>
  <si>
    <t>(Приложение 6)</t>
  </si>
  <si>
    <t>Капитальный ремонт и ремонт автомобильных дорог общего пользования местного значения</t>
  </si>
  <si>
    <t>Обслуживание государственного внутреннего и муниципального 
долга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</si>
  <si>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
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за счет средств бюджета Бокситогорского муниципального района</t>
  </si>
  <si>
    <t>П1 1 00 00150</t>
  </si>
  <si>
    <t xml:space="preserve">П1 1 00 00150 </t>
  </si>
  <si>
    <t>П1 1 00 П7010</t>
  </si>
  <si>
    <t>П1 2 00 00140</t>
  </si>
  <si>
    <t>П1 3 00 00140</t>
  </si>
  <si>
    <t>П1 3 00 00150</t>
  </si>
  <si>
    <t>П1 3 00 П7020</t>
  </si>
  <si>
    <t>П1 3 00 П7040</t>
  </si>
  <si>
    <t>П1 3 00 П7090</t>
  </si>
  <si>
    <t>П1 3 00 П7120</t>
  </si>
  <si>
    <t>П1 8 00 71340</t>
  </si>
  <si>
    <t>П1 4 00 11110</t>
  </si>
  <si>
    <t>П1 5 00 13200</t>
  </si>
  <si>
    <t>П1 6 00 13030</t>
  </si>
  <si>
    <t>П1 6 00 13040</t>
  </si>
  <si>
    <t>П1 6 00 13080</t>
  </si>
  <si>
    <t>П1 6 00 13310</t>
  </si>
  <si>
    <t>П1 6 00 13370</t>
  </si>
  <si>
    <t>П1 6 00 13620</t>
  </si>
  <si>
    <t>П2 8 00 51180</t>
  </si>
  <si>
    <t>П3 1 00 18010</t>
  </si>
  <si>
    <t>П3 1 00 П7080</t>
  </si>
  <si>
    <t>П3 1 00 П7090</t>
  </si>
  <si>
    <t>ЦП 1 00 14160</t>
  </si>
  <si>
    <t>П4 1 00 15020</t>
  </si>
  <si>
    <t>П4 1 00 Б7050</t>
  </si>
  <si>
    <t>ЦП 1 00 70140</t>
  </si>
  <si>
    <t>ЦП 1 00 70146</t>
  </si>
  <si>
    <t>П4 2 00 34020</t>
  </si>
  <si>
    <t>П5 1 00 13500</t>
  </si>
  <si>
    <t>П5 1 00 96010</t>
  </si>
  <si>
    <t>П5 2 00 15050</t>
  </si>
  <si>
    <t>П5 3 00 16100</t>
  </si>
  <si>
    <t>П5 3 00 16300</t>
  </si>
  <si>
    <t>П 53 00 16400</t>
  </si>
  <si>
    <t>П5 3 00 16500</t>
  </si>
  <si>
    <t>П8 1 00 00170</t>
  </si>
  <si>
    <t>П8 1 00 Б7450</t>
  </si>
  <si>
    <t>П8 1 00 П7070</t>
  </si>
  <si>
    <t>П9 1 00 14910</t>
  </si>
  <si>
    <t>ПФ 3 00 12970</t>
  </si>
  <si>
    <t>ПД 1 00 10650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</si>
</sst>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8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80" fontId="4" fillId="0" borderId="10" xfId="0" applyNumberFormat="1" applyFont="1" applyFill="1" applyBorder="1" applyAlignment="1">
      <alignment horizontal="center" vertical="top" wrapText="1"/>
    </xf>
    <xf numFmtId="18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80" fontId="3" fillId="0" borderId="10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 vertical="justify"/>
    </xf>
    <xf numFmtId="180" fontId="2" fillId="0" borderId="0" xfId="0" applyNumberFormat="1" applyFont="1" applyFill="1" applyAlignment="1">
      <alignment horizontal="left" vertical="justify" wrapText="1"/>
    </xf>
    <xf numFmtId="0" fontId="2" fillId="0" borderId="0" xfId="0" applyFont="1" applyFill="1" applyAlignment="1">
      <alignment horizontal="left" vertical="justify"/>
    </xf>
    <xf numFmtId="180" fontId="1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justify" wrapText="1"/>
    </xf>
    <xf numFmtId="180" fontId="3" fillId="0" borderId="10" xfId="0" applyNumberFormat="1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distributed" wrapText="1"/>
      <protection locked="0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6.7109375" style="5" customWidth="1"/>
    <col min="2" max="2" width="5.421875" style="5" customWidth="1"/>
    <col min="3" max="4" width="4.28125" style="5" customWidth="1"/>
    <col min="5" max="5" width="16.00390625" style="5" customWidth="1"/>
    <col min="6" max="6" width="5.57421875" style="5" customWidth="1"/>
    <col min="7" max="7" width="11.00390625" style="5" customWidth="1"/>
    <col min="8" max="8" width="11.7109375" style="4" customWidth="1"/>
    <col min="9" max="9" width="11.28125" style="5" bestFit="1" customWidth="1"/>
    <col min="10" max="10" width="10.28125" style="5" bestFit="1" customWidth="1"/>
    <col min="11" max="16384" width="9.140625" style="5" customWidth="1"/>
  </cols>
  <sheetData>
    <row r="1" spans="1:7" ht="18">
      <c r="A1" s="33" t="s">
        <v>8</v>
      </c>
      <c r="B1" s="33"/>
      <c r="C1" s="33"/>
      <c r="D1" s="33"/>
      <c r="E1" s="33"/>
      <c r="F1" s="33"/>
      <c r="G1" s="33"/>
    </row>
    <row r="2" spans="1:7" ht="18">
      <c r="A2" s="33" t="s">
        <v>0</v>
      </c>
      <c r="B2" s="33"/>
      <c r="C2" s="33"/>
      <c r="D2" s="33"/>
      <c r="E2" s="33"/>
      <c r="F2" s="33"/>
      <c r="G2" s="33"/>
    </row>
    <row r="3" spans="1:7" ht="18">
      <c r="A3" s="33" t="s">
        <v>1</v>
      </c>
      <c r="B3" s="33"/>
      <c r="C3" s="33"/>
      <c r="D3" s="33"/>
      <c r="E3" s="33"/>
      <c r="F3" s="33"/>
      <c r="G3" s="33"/>
    </row>
    <row r="4" spans="1:7" ht="18">
      <c r="A4" s="33" t="s">
        <v>2</v>
      </c>
      <c r="B4" s="33"/>
      <c r="C4" s="33"/>
      <c r="D4" s="33"/>
      <c r="E4" s="33"/>
      <c r="F4" s="33"/>
      <c r="G4" s="33"/>
    </row>
    <row r="5" spans="1:7" ht="18">
      <c r="A5" s="33" t="s">
        <v>3</v>
      </c>
      <c r="B5" s="33"/>
      <c r="C5" s="33"/>
      <c r="D5" s="33"/>
      <c r="E5" s="33"/>
      <c r="F5" s="33"/>
      <c r="G5" s="33"/>
    </row>
    <row r="6" spans="1:7" ht="18">
      <c r="A6" s="33" t="s">
        <v>172</v>
      </c>
      <c r="B6" s="33"/>
      <c r="C6" s="33"/>
      <c r="D6" s="33"/>
      <c r="E6" s="33"/>
      <c r="F6" s="33"/>
      <c r="G6" s="33"/>
    </row>
    <row r="7" spans="1:7" ht="18">
      <c r="A7" s="33" t="s">
        <v>173</v>
      </c>
      <c r="B7" s="33"/>
      <c r="C7" s="33"/>
      <c r="D7" s="33"/>
      <c r="E7" s="33"/>
      <c r="F7" s="33"/>
      <c r="G7" s="33"/>
    </row>
    <row r="8" spans="1:7" ht="18">
      <c r="A8" s="35"/>
      <c r="B8" s="35"/>
      <c r="C8" s="35"/>
      <c r="D8" s="35"/>
      <c r="E8" s="35"/>
      <c r="F8" s="35"/>
      <c r="G8" s="35"/>
    </row>
    <row r="9" spans="1:7" ht="18">
      <c r="A9" s="34" t="s">
        <v>7</v>
      </c>
      <c r="B9" s="34"/>
      <c r="C9" s="34"/>
      <c r="D9" s="34"/>
      <c r="E9" s="34"/>
      <c r="F9" s="34"/>
      <c r="G9" s="34"/>
    </row>
    <row r="10" spans="1:7" ht="18">
      <c r="A10" s="34" t="s">
        <v>9</v>
      </c>
      <c r="B10" s="34"/>
      <c r="C10" s="34"/>
      <c r="D10" s="34"/>
      <c r="E10" s="34"/>
      <c r="F10" s="34"/>
      <c r="G10" s="34"/>
    </row>
    <row r="11" spans="1:7" ht="18">
      <c r="A11" s="34" t="s">
        <v>4</v>
      </c>
      <c r="B11" s="34"/>
      <c r="C11" s="34"/>
      <c r="D11" s="34"/>
      <c r="E11" s="34"/>
      <c r="F11" s="34"/>
      <c r="G11" s="34"/>
    </row>
    <row r="12" spans="1:7" ht="18">
      <c r="A12" s="34" t="s">
        <v>5</v>
      </c>
      <c r="B12" s="34"/>
      <c r="C12" s="34"/>
      <c r="D12" s="34"/>
      <c r="E12" s="34"/>
      <c r="F12" s="34"/>
      <c r="G12" s="34"/>
    </row>
    <row r="13" spans="1:7" ht="18">
      <c r="A13" s="34" t="s">
        <v>6</v>
      </c>
      <c r="B13" s="34"/>
      <c r="C13" s="34"/>
      <c r="D13" s="34"/>
      <c r="E13" s="34"/>
      <c r="F13" s="34"/>
      <c r="G13" s="34"/>
    </row>
    <row r="14" spans="1:7" ht="18">
      <c r="A14" s="34"/>
      <c r="B14" s="34"/>
      <c r="C14" s="34"/>
      <c r="D14" s="34"/>
      <c r="E14" s="34"/>
      <c r="F14" s="34"/>
      <c r="G14" s="34"/>
    </row>
    <row r="15" spans="1:7" ht="18" customHeight="1">
      <c r="A15" s="36" t="s">
        <v>161</v>
      </c>
      <c r="B15" s="38" t="s">
        <v>171</v>
      </c>
      <c r="C15" s="39"/>
      <c r="D15" s="39"/>
      <c r="E15" s="39"/>
      <c r="F15" s="40"/>
      <c r="G15" s="36" t="s">
        <v>162</v>
      </c>
    </row>
    <row r="16" spans="1:7" ht="30.75">
      <c r="A16" s="37"/>
      <c r="B16" s="8" t="s">
        <v>170</v>
      </c>
      <c r="C16" s="8" t="s">
        <v>163</v>
      </c>
      <c r="D16" s="8" t="s">
        <v>164</v>
      </c>
      <c r="E16" s="8" t="s">
        <v>165</v>
      </c>
      <c r="F16" s="8" t="s">
        <v>166</v>
      </c>
      <c r="G16" s="37"/>
    </row>
    <row r="17" spans="1:7" ht="18">
      <c r="A17" s="9" t="s">
        <v>10</v>
      </c>
      <c r="B17" s="1" t="s">
        <v>11</v>
      </c>
      <c r="C17" s="1" t="s">
        <v>12</v>
      </c>
      <c r="D17" s="1" t="s">
        <v>13</v>
      </c>
      <c r="E17" s="1" t="s">
        <v>14</v>
      </c>
      <c r="F17" s="1" t="s">
        <v>15</v>
      </c>
      <c r="G17" s="10">
        <v>7</v>
      </c>
    </row>
    <row r="18" spans="1:8" s="14" customFormat="1" ht="62.25">
      <c r="A18" s="11" t="s">
        <v>17</v>
      </c>
      <c r="B18" s="2" t="s">
        <v>18</v>
      </c>
      <c r="C18" s="2" t="s">
        <v>16</v>
      </c>
      <c r="D18" s="2" t="s">
        <v>16</v>
      </c>
      <c r="E18" s="2" t="s">
        <v>16</v>
      </c>
      <c r="F18" s="2" t="s">
        <v>16</v>
      </c>
      <c r="G18" s="12">
        <f>G19+G73+G79+G89+G113+G138+G148+G154+G160</f>
        <v>25674.8</v>
      </c>
      <c r="H18" s="13"/>
    </row>
    <row r="19" spans="1:8" s="14" customFormat="1" ht="30.75">
      <c r="A19" s="11" t="s">
        <v>19</v>
      </c>
      <c r="B19" s="2" t="s">
        <v>18</v>
      </c>
      <c r="C19" s="2" t="s">
        <v>20</v>
      </c>
      <c r="D19" s="2" t="s">
        <v>16</v>
      </c>
      <c r="E19" s="2" t="s">
        <v>16</v>
      </c>
      <c r="F19" s="2" t="s">
        <v>16</v>
      </c>
      <c r="G19" s="12">
        <f>G20+G27+G50+G55</f>
        <v>5698.2</v>
      </c>
      <c r="H19" s="13"/>
    </row>
    <row r="20" spans="1:8" s="6" customFormat="1" ht="93">
      <c r="A20" s="11" t="s">
        <v>21</v>
      </c>
      <c r="B20" s="31" t="s">
        <v>18</v>
      </c>
      <c r="C20" s="31" t="s">
        <v>20</v>
      </c>
      <c r="D20" s="31" t="s">
        <v>22</v>
      </c>
      <c r="E20" s="31" t="s">
        <v>16</v>
      </c>
      <c r="F20" s="31" t="s">
        <v>16</v>
      </c>
      <c r="G20" s="17">
        <f>G21</f>
        <v>89.4</v>
      </c>
      <c r="H20" s="4"/>
    </row>
    <row r="21" spans="1:7" ht="62.25">
      <c r="A21" s="11" t="s">
        <v>23</v>
      </c>
      <c r="B21" s="2" t="s">
        <v>18</v>
      </c>
      <c r="C21" s="2" t="s">
        <v>20</v>
      </c>
      <c r="D21" s="2" t="s">
        <v>22</v>
      </c>
      <c r="E21" s="2" t="s">
        <v>24</v>
      </c>
      <c r="F21" s="2" t="s">
        <v>16</v>
      </c>
      <c r="G21" s="17">
        <f>G22</f>
        <v>89.4</v>
      </c>
    </row>
    <row r="22" spans="1:8" s="18" customFormat="1" ht="30.75">
      <c r="A22" s="11" t="s">
        <v>25</v>
      </c>
      <c r="B22" s="2" t="s">
        <v>18</v>
      </c>
      <c r="C22" s="2" t="s">
        <v>20</v>
      </c>
      <c r="D22" s="2" t="s">
        <v>22</v>
      </c>
      <c r="E22" s="2" t="s">
        <v>26</v>
      </c>
      <c r="F22" s="2"/>
      <c r="G22" s="17">
        <f>G23+G25</f>
        <v>89.4</v>
      </c>
      <c r="H22" s="13"/>
    </row>
    <row r="23" spans="1:7" s="28" customFormat="1" ht="30.75">
      <c r="A23" s="27" t="s">
        <v>27</v>
      </c>
      <c r="B23" s="3" t="s">
        <v>18</v>
      </c>
      <c r="C23" s="3" t="s">
        <v>20</v>
      </c>
      <c r="D23" s="3" t="s">
        <v>22</v>
      </c>
      <c r="E23" s="3" t="s">
        <v>177</v>
      </c>
      <c r="F23" s="3"/>
      <c r="G23" s="29">
        <f>G24</f>
        <v>5</v>
      </c>
    </row>
    <row r="24" spans="1:7" s="28" customFormat="1" ht="46.5">
      <c r="A24" s="27" t="s">
        <v>28</v>
      </c>
      <c r="B24" s="3" t="s">
        <v>18</v>
      </c>
      <c r="C24" s="3" t="s">
        <v>20</v>
      </c>
      <c r="D24" s="3" t="s">
        <v>22</v>
      </c>
      <c r="E24" s="3" t="s">
        <v>178</v>
      </c>
      <c r="F24" s="3" t="s">
        <v>29</v>
      </c>
      <c r="G24" s="29">
        <v>5</v>
      </c>
    </row>
    <row r="25" spans="1:7" ht="124.5">
      <c r="A25" s="15" t="s">
        <v>30</v>
      </c>
      <c r="B25" s="3" t="s">
        <v>18</v>
      </c>
      <c r="C25" s="3" t="s">
        <v>20</v>
      </c>
      <c r="D25" s="3" t="s">
        <v>22</v>
      </c>
      <c r="E25" s="3" t="s">
        <v>179</v>
      </c>
      <c r="F25" s="3" t="s">
        <v>16</v>
      </c>
      <c r="G25" s="16">
        <f>G26</f>
        <v>84.4</v>
      </c>
    </row>
    <row r="26" spans="1:7" ht="18">
      <c r="A26" s="15" t="s">
        <v>31</v>
      </c>
      <c r="B26" s="3" t="s">
        <v>18</v>
      </c>
      <c r="C26" s="3" t="s">
        <v>20</v>
      </c>
      <c r="D26" s="3" t="s">
        <v>22</v>
      </c>
      <c r="E26" s="3" t="s">
        <v>179</v>
      </c>
      <c r="F26" s="3" t="s">
        <v>32</v>
      </c>
      <c r="G26" s="16">
        <v>84.4</v>
      </c>
    </row>
    <row r="27" spans="1:8" s="18" customFormat="1" ht="124.5">
      <c r="A27" s="11" t="s">
        <v>33</v>
      </c>
      <c r="B27" s="26" t="s">
        <v>18</v>
      </c>
      <c r="C27" s="26" t="s">
        <v>20</v>
      </c>
      <c r="D27" s="26" t="s">
        <v>34</v>
      </c>
      <c r="E27" s="26" t="s">
        <v>16</v>
      </c>
      <c r="F27" s="26" t="s">
        <v>16</v>
      </c>
      <c r="G27" s="19">
        <f>G28</f>
        <v>5008.7</v>
      </c>
      <c r="H27" s="13"/>
    </row>
    <row r="28" spans="1:8" s="18" customFormat="1" ht="62.25">
      <c r="A28" s="11" t="s">
        <v>23</v>
      </c>
      <c r="B28" s="26" t="s">
        <v>18</v>
      </c>
      <c r="C28" s="26" t="s">
        <v>20</v>
      </c>
      <c r="D28" s="26" t="s">
        <v>34</v>
      </c>
      <c r="E28" s="26" t="s">
        <v>24</v>
      </c>
      <c r="F28" s="26"/>
      <c r="G28" s="19">
        <f>G29+G32+G47</f>
        <v>5008.7</v>
      </c>
      <c r="H28" s="13"/>
    </row>
    <row r="29" spans="1:8" s="21" customFormat="1" ht="46.5">
      <c r="A29" s="11" t="s">
        <v>35</v>
      </c>
      <c r="B29" s="26" t="s">
        <v>18</v>
      </c>
      <c r="C29" s="26" t="s">
        <v>20</v>
      </c>
      <c r="D29" s="26" t="s">
        <v>34</v>
      </c>
      <c r="E29" s="26" t="s">
        <v>36</v>
      </c>
      <c r="F29" s="26"/>
      <c r="G29" s="19">
        <f>G30</f>
        <v>937.3</v>
      </c>
      <c r="H29" s="20"/>
    </row>
    <row r="30" spans="1:7" ht="46.5">
      <c r="A30" s="15" t="s">
        <v>37</v>
      </c>
      <c r="B30" s="24" t="s">
        <v>18</v>
      </c>
      <c r="C30" s="24" t="s">
        <v>20</v>
      </c>
      <c r="D30" s="24" t="s">
        <v>34</v>
      </c>
      <c r="E30" s="24" t="s">
        <v>180</v>
      </c>
      <c r="F30" s="24" t="s">
        <v>16</v>
      </c>
      <c r="G30" s="25">
        <f>G31</f>
        <v>937.3</v>
      </c>
    </row>
    <row r="31" spans="1:7" ht="124.5">
      <c r="A31" s="15" t="s">
        <v>38</v>
      </c>
      <c r="B31" s="24" t="s">
        <v>18</v>
      </c>
      <c r="C31" s="24" t="s">
        <v>20</v>
      </c>
      <c r="D31" s="24" t="s">
        <v>34</v>
      </c>
      <c r="E31" s="24" t="s">
        <v>180</v>
      </c>
      <c r="F31" s="24" t="s">
        <v>39</v>
      </c>
      <c r="G31" s="25">
        <v>937.3</v>
      </c>
    </row>
    <row r="32" spans="1:8" s="18" customFormat="1" ht="46.5">
      <c r="A32" s="11" t="s">
        <v>40</v>
      </c>
      <c r="B32" s="2" t="s">
        <v>18</v>
      </c>
      <c r="C32" s="2" t="s">
        <v>20</v>
      </c>
      <c r="D32" s="2" t="s">
        <v>34</v>
      </c>
      <c r="E32" s="2" t="s">
        <v>41</v>
      </c>
      <c r="F32" s="2"/>
      <c r="G32" s="17">
        <f>G33+G35+G39+G41+G43+G45</f>
        <v>4070.3999999999996</v>
      </c>
      <c r="H32" s="13"/>
    </row>
    <row r="33" spans="1:7" ht="46.5">
      <c r="A33" s="15" t="s">
        <v>42</v>
      </c>
      <c r="B33" s="3" t="s">
        <v>18</v>
      </c>
      <c r="C33" s="3" t="s">
        <v>20</v>
      </c>
      <c r="D33" s="3" t="s">
        <v>34</v>
      </c>
      <c r="E33" s="3" t="s">
        <v>181</v>
      </c>
      <c r="F33" s="3" t="s">
        <v>16</v>
      </c>
      <c r="G33" s="16">
        <f>G34</f>
        <v>3500</v>
      </c>
    </row>
    <row r="34" spans="1:7" ht="124.5">
      <c r="A34" s="15" t="s">
        <v>38</v>
      </c>
      <c r="B34" s="3" t="s">
        <v>18</v>
      </c>
      <c r="C34" s="3" t="s">
        <v>20</v>
      </c>
      <c r="D34" s="3" t="s">
        <v>34</v>
      </c>
      <c r="E34" s="3" t="s">
        <v>181</v>
      </c>
      <c r="F34" s="3" t="s">
        <v>39</v>
      </c>
      <c r="G34" s="16">
        <v>3500</v>
      </c>
    </row>
    <row r="35" spans="1:7" ht="30.75">
      <c r="A35" s="15" t="s">
        <v>27</v>
      </c>
      <c r="B35" s="3" t="s">
        <v>18</v>
      </c>
      <c r="C35" s="3" t="s">
        <v>20</v>
      </c>
      <c r="D35" s="3" t="s">
        <v>34</v>
      </c>
      <c r="E35" s="3" t="s">
        <v>182</v>
      </c>
      <c r="F35" s="3" t="s">
        <v>16</v>
      </c>
      <c r="G35" s="16">
        <f>G36+G37+G38</f>
        <v>360</v>
      </c>
    </row>
    <row r="36" spans="1:7" ht="124.5">
      <c r="A36" s="15" t="s">
        <v>38</v>
      </c>
      <c r="B36" s="3" t="s">
        <v>18</v>
      </c>
      <c r="C36" s="3" t="s">
        <v>20</v>
      </c>
      <c r="D36" s="3" t="s">
        <v>34</v>
      </c>
      <c r="E36" s="3" t="s">
        <v>182</v>
      </c>
      <c r="F36" s="3" t="s">
        <v>39</v>
      </c>
      <c r="G36" s="16">
        <v>15</v>
      </c>
    </row>
    <row r="37" spans="1:7" ht="46.5">
      <c r="A37" s="15" t="s">
        <v>28</v>
      </c>
      <c r="B37" s="3" t="s">
        <v>18</v>
      </c>
      <c r="C37" s="3" t="s">
        <v>20</v>
      </c>
      <c r="D37" s="3" t="s">
        <v>34</v>
      </c>
      <c r="E37" s="3" t="s">
        <v>182</v>
      </c>
      <c r="F37" s="3" t="s">
        <v>29</v>
      </c>
      <c r="G37" s="16">
        <v>335</v>
      </c>
    </row>
    <row r="38" spans="1:7" ht="18">
      <c r="A38" s="15" t="s">
        <v>43</v>
      </c>
      <c r="B38" s="3" t="s">
        <v>18</v>
      </c>
      <c r="C38" s="3" t="s">
        <v>20</v>
      </c>
      <c r="D38" s="3" t="s">
        <v>34</v>
      </c>
      <c r="E38" s="3" t="s">
        <v>182</v>
      </c>
      <c r="F38" s="3" t="s">
        <v>44</v>
      </c>
      <c r="G38" s="16">
        <v>10</v>
      </c>
    </row>
    <row r="39" spans="1:7" ht="124.5">
      <c r="A39" s="15" t="s">
        <v>168</v>
      </c>
      <c r="B39" s="3" t="s">
        <v>18</v>
      </c>
      <c r="C39" s="3" t="s">
        <v>20</v>
      </c>
      <c r="D39" s="3" t="s">
        <v>34</v>
      </c>
      <c r="E39" s="3" t="s">
        <v>183</v>
      </c>
      <c r="F39" s="3"/>
      <c r="G39" s="16">
        <v>51</v>
      </c>
    </row>
    <row r="40" spans="1:7" ht="18">
      <c r="A40" s="15" t="s">
        <v>31</v>
      </c>
      <c r="B40" s="3" t="s">
        <v>18</v>
      </c>
      <c r="C40" s="3" t="s">
        <v>20</v>
      </c>
      <c r="D40" s="3" t="s">
        <v>34</v>
      </c>
      <c r="E40" s="3" t="s">
        <v>183</v>
      </c>
      <c r="F40" s="3" t="s">
        <v>44</v>
      </c>
      <c r="G40" s="16">
        <v>51</v>
      </c>
    </row>
    <row r="41" spans="1:7" ht="140.25">
      <c r="A41" s="15" t="s">
        <v>45</v>
      </c>
      <c r="B41" s="3" t="s">
        <v>18</v>
      </c>
      <c r="C41" s="3" t="s">
        <v>20</v>
      </c>
      <c r="D41" s="3" t="s">
        <v>34</v>
      </c>
      <c r="E41" s="3" t="s">
        <v>184</v>
      </c>
      <c r="F41" s="3" t="s">
        <v>16</v>
      </c>
      <c r="G41" s="16">
        <f>G42</f>
        <v>119.2</v>
      </c>
    </row>
    <row r="42" spans="1:7" ht="18">
      <c r="A42" s="15" t="s">
        <v>31</v>
      </c>
      <c r="B42" s="3" t="s">
        <v>18</v>
      </c>
      <c r="C42" s="3" t="s">
        <v>20</v>
      </c>
      <c r="D42" s="3" t="s">
        <v>34</v>
      </c>
      <c r="E42" s="3" t="s">
        <v>184</v>
      </c>
      <c r="F42" s="3" t="s">
        <v>32</v>
      </c>
      <c r="G42" s="16">
        <v>119.2</v>
      </c>
    </row>
    <row r="43" spans="1:9" ht="234">
      <c r="A43" s="15" t="s">
        <v>46</v>
      </c>
      <c r="B43" s="3" t="s">
        <v>18</v>
      </c>
      <c r="C43" s="3" t="s">
        <v>20</v>
      </c>
      <c r="D43" s="3" t="s">
        <v>34</v>
      </c>
      <c r="E43" s="3" t="s">
        <v>185</v>
      </c>
      <c r="F43" s="3" t="s">
        <v>16</v>
      </c>
      <c r="G43" s="16">
        <f>G44</f>
        <v>10</v>
      </c>
      <c r="I43" s="22"/>
    </row>
    <row r="44" spans="1:7" ht="18">
      <c r="A44" s="15" t="s">
        <v>31</v>
      </c>
      <c r="B44" s="3" t="s">
        <v>18</v>
      </c>
      <c r="C44" s="3" t="s">
        <v>20</v>
      </c>
      <c r="D44" s="3" t="s">
        <v>34</v>
      </c>
      <c r="E44" s="3" t="s">
        <v>185</v>
      </c>
      <c r="F44" s="3" t="s">
        <v>32</v>
      </c>
      <c r="G44" s="16">
        <v>10</v>
      </c>
    </row>
    <row r="45" spans="1:7" ht="108.75">
      <c r="A45" s="15" t="s">
        <v>47</v>
      </c>
      <c r="B45" s="3" t="s">
        <v>18</v>
      </c>
      <c r="C45" s="3" t="s">
        <v>20</v>
      </c>
      <c r="D45" s="3" t="s">
        <v>34</v>
      </c>
      <c r="E45" s="3" t="s">
        <v>186</v>
      </c>
      <c r="F45" s="3" t="s">
        <v>16</v>
      </c>
      <c r="G45" s="16">
        <f>G46</f>
        <v>30.2</v>
      </c>
    </row>
    <row r="46" spans="1:7" ht="18">
      <c r="A46" s="15" t="s">
        <v>31</v>
      </c>
      <c r="B46" s="3" t="s">
        <v>18</v>
      </c>
      <c r="C46" s="3" t="s">
        <v>20</v>
      </c>
      <c r="D46" s="3" t="s">
        <v>34</v>
      </c>
      <c r="E46" s="3" t="s">
        <v>186</v>
      </c>
      <c r="F46" s="3" t="s">
        <v>32</v>
      </c>
      <c r="G46" s="16">
        <v>30.2</v>
      </c>
    </row>
    <row r="47" spans="1:8" s="18" customFormat="1" ht="30.75">
      <c r="A47" s="11" t="s">
        <v>48</v>
      </c>
      <c r="B47" s="2" t="s">
        <v>18</v>
      </c>
      <c r="C47" s="2" t="s">
        <v>20</v>
      </c>
      <c r="D47" s="2" t="s">
        <v>34</v>
      </c>
      <c r="E47" s="2" t="s">
        <v>49</v>
      </c>
      <c r="F47" s="2"/>
      <c r="G47" s="17">
        <f>G48</f>
        <v>1</v>
      </c>
      <c r="H47" s="13"/>
    </row>
    <row r="48" spans="1:7" ht="78">
      <c r="A48" s="15" t="s">
        <v>50</v>
      </c>
      <c r="B48" s="3" t="s">
        <v>18</v>
      </c>
      <c r="C48" s="3" t="s">
        <v>20</v>
      </c>
      <c r="D48" s="3" t="s">
        <v>34</v>
      </c>
      <c r="E48" s="3" t="s">
        <v>187</v>
      </c>
      <c r="F48" s="3" t="s">
        <v>16</v>
      </c>
      <c r="G48" s="16">
        <f>G49</f>
        <v>1</v>
      </c>
    </row>
    <row r="49" spans="1:7" ht="46.5">
      <c r="A49" s="15" t="s">
        <v>28</v>
      </c>
      <c r="B49" s="3" t="s">
        <v>18</v>
      </c>
      <c r="C49" s="3" t="s">
        <v>20</v>
      </c>
      <c r="D49" s="3" t="s">
        <v>34</v>
      </c>
      <c r="E49" s="3" t="s">
        <v>187</v>
      </c>
      <c r="F49" s="3" t="s">
        <v>29</v>
      </c>
      <c r="G49" s="16">
        <v>1</v>
      </c>
    </row>
    <row r="50" spans="1:8" s="18" customFormat="1" ht="17.25">
      <c r="A50" s="11" t="s">
        <v>51</v>
      </c>
      <c r="B50" s="2" t="s">
        <v>18</v>
      </c>
      <c r="C50" s="2" t="s">
        <v>20</v>
      </c>
      <c r="D50" s="2" t="s">
        <v>52</v>
      </c>
      <c r="E50" s="2" t="s">
        <v>16</v>
      </c>
      <c r="F50" s="2" t="s">
        <v>16</v>
      </c>
      <c r="G50" s="17">
        <f>G51</f>
        <v>100</v>
      </c>
      <c r="H50" s="13"/>
    </row>
    <row r="51" spans="1:8" s="18" customFormat="1" ht="46.5">
      <c r="A51" s="11" t="s">
        <v>53</v>
      </c>
      <c r="B51" s="2" t="s">
        <v>18</v>
      </c>
      <c r="C51" s="2" t="s">
        <v>20</v>
      </c>
      <c r="D51" s="2" t="s">
        <v>52</v>
      </c>
      <c r="E51" s="2" t="s">
        <v>24</v>
      </c>
      <c r="F51" s="2"/>
      <c r="G51" s="17">
        <f>G52</f>
        <v>100</v>
      </c>
      <c r="H51" s="13"/>
    </row>
    <row r="52" spans="1:8" s="18" customFormat="1" ht="30.75">
      <c r="A52" s="11" t="s">
        <v>54</v>
      </c>
      <c r="B52" s="2" t="s">
        <v>18</v>
      </c>
      <c r="C52" s="2" t="s">
        <v>20</v>
      </c>
      <c r="D52" s="2" t="s">
        <v>52</v>
      </c>
      <c r="E52" s="2" t="s">
        <v>55</v>
      </c>
      <c r="F52" s="2"/>
      <c r="G52" s="17">
        <f>G53</f>
        <v>100</v>
      </c>
      <c r="H52" s="13"/>
    </row>
    <row r="53" spans="1:7" ht="30.75">
      <c r="A53" s="15" t="s">
        <v>56</v>
      </c>
      <c r="B53" s="3" t="s">
        <v>18</v>
      </c>
      <c r="C53" s="3" t="s">
        <v>20</v>
      </c>
      <c r="D53" s="3" t="s">
        <v>52</v>
      </c>
      <c r="E53" s="3" t="s">
        <v>188</v>
      </c>
      <c r="F53" s="3" t="s">
        <v>16</v>
      </c>
      <c r="G53" s="16">
        <f>G54</f>
        <v>100</v>
      </c>
    </row>
    <row r="54" spans="1:7" ht="18">
      <c r="A54" s="15" t="s">
        <v>43</v>
      </c>
      <c r="B54" s="3" t="s">
        <v>18</v>
      </c>
      <c r="C54" s="3" t="s">
        <v>20</v>
      </c>
      <c r="D54" s="3" t="s">
        <v>52</v>
      </c>
      <c r="E54" s="3" t="s">
        <v>188</v>
      </c>
      <c r="F54" s="3" t="s">
        <v>44</v>
      </c>
      <c r="G54" s="16">
        <v>100</v>
      </c>
    </row>
    <row r="55" spans="1:8" s="18" customFormat="1" ht="30.75">
      <c r="A55" s="11" t="s">
        <v>57</v>
      </c>
      <c r="B55" s="2" t="s">
        <v>18</v>
      </c>
      <c r="C55" s="2" t="s">
        <v>20</v>
      </c>
      <c r="D55" s="2" t="s">
        <v>58</v>
      </c>
      <c r="E55" s="2" t="s">
        <v>16</v>
      </c>
      <c r="F55" s="2" t="s">
        <v>16</v>
      </c>
      <c r="G55" s="17">
        <f>G56</f>
        <v>500.1</v>
      </c>
      <c r="H55" s="13"/>
    </row>
    <row r="56" spans="1:8" s="18" customFormat="1" ht="62.25">
      <c r="A56" s="11" t="s">
        <v>23</v>
      </c>
      <c r="B56" s="2" t="s">
        <v>18</v>
      </c>
      <c r="C56" s="2" t="s">
        <v>20</v>
      </c>
      <c r="D56" s="2" t="s">
        <v>58</v>
      </c>
      <c r="E56" s="2" t="s">
        <v>24</v>
      </c>
      <c r="F56" s="2"/>
      <c r="G56" s="17">
        <f>G57+G60</f>
        <v>500.1</v>
      </c>
      <c r="H56" s="13"/>
    </row>
    <row r="57" spans="1:8" s="18" customFormat="1" ht="46.5">
      <c r="A57" s="11" t="s">
        <v>59</v>
      </c>
      <c r="B57" s="2" t="s">
        <v>18</v>
      </c>
      <c r="C57" s="2" t="s">
        <v>20</v>
      </c>
      <c r="D57" s="2" t="s">
        <v>58</v>
      </c>
      <c r="E57" s="2" t="s">
        <v>60</v>
      </c>
      <c r="F57" s="2"/>
      <c r="G57" s="17">
        <f>G58</f>
        <v>10</v>
      </c>
      <c r="H57" s="13"/>
    </row>
    <row r="58" spans="1:7" ht="46.5">
      <c r="A58" s="15" t="s">
        <v>61</v>
      </c>
      <c r="B58" s="3" t="s">
        <v>18</v>
      </c>
      <c r="C58" s="3" t="s">
        <v>20</v>
      </c>
      <c r="D58" s="3" t="s">
        <v>58</v>
      </c>
      <c r="E58" s="3" t="s">
        <v>189</v>
      </c>
      <c r="F58" s="3" t="s">
        <v>16</v>
      </c>
      <c r="G58" s="16">
        <f>G59</f>
        <v>10</v>
      </c>
    </row>
    <row r="59" spans="1:7" ht="46.5">
      <c r="A59" s="15" t="s">
        <v>28</v>
      </c>
      <c r="B59" s="3" t="s">
        <v>18</v>
      </c>
      <c r="C59" s="3" t="s">
        <v>20</v>
      </c>
      <c r="D59" s="3" t="s">
        <v>58</v>
      </c>
      <c r="E59" s="3" t="s">
        <v>189</v>
      </c>
      <c r="F59" s="3" t="s">
        <v>29</v>
      </c>
      <c r="G59" s="16">
        <v>10</v>
      </c>
    </row>
    <row r="60" spans="1:8" s="14" customFormat="1" ht="30.75">
      <c r="A60" s="11" t="s">
        <v>62</v>
      </c>
      <c r="B60" s="2" t="s">
        <v>18</v>
      </c>
      <c r="C60" s="2" t="s">
        <v>20</v>
      </c>
      <c r="D60" s="2" t="s">
        <v>58</v>
      </c>
      <c r="E60" s="2" t="s">
        <v>63</v>
      </c>
      <c r="F60" s="2"/>
      <c r="G60" s="12">
        <f>G61+G63+G65+G67+G69+G71</f>
        <v>490.1</v>
      </c>
      <c r="H60" s="13"/>
    </row>
    <row r="61" spans="1:7" ht="46.5">
      <c r="A61" s="15" t="s">
        <v>64</v>
      </c>
      <c r="B61" s="3" t="s">
        <v>18</v>
      </c>
      <c r="C61" s="3" t="s">
        <v>20</v>
      </c>
      <c r="D61" s="3" t="s">
        <v>58</v>
      </c>
      <c r="E61" s="3" t="s">
        <v>190</v>
      </c>
      <c r="F61" s="3" t="s">
        <v>16</v>
      </c>
      <c r="G61" s="16">
        <f>G62</f>
        <v>7</v>
      </c>
    </row>
    <row r="62" spans="1:7" ht="18">
      <c r="A62" s="15" t="s">
        <v>43</v>
      </c>
      <c r="B62" s="3" t="s">
        <v>18</v>
      </c>
      <c r="C62" s="3" t="s">
        <v>20</v>
      </c>
      <c r="D62" s="3" t="s">
        <v>58</v>
      </c>
      <c r="E62" s="3" t="s">
        <v>190</v>
      </c>
      <c r="F62" s="3" t="s">
        <v>44</v>
      </c>
      <c r="G62" s="16">
        <v>7</v>
      </c>
    </row>
    <row r="63" spans="1:7" ht="46.5">
      <c r="A63" s="15" t="s">
        <v>65</v>
      </c>
      <c r="B63" s="3" t="s">
        <v>18</v>
      </c>
      <c r="C63" s="3" t="s">
        <v>20</v>
      </c>
      <c r="D63" s="3" t="s">
        <v>58</v>
      </c>
      <c r="E63" s="3" t="s">
        <v>191</v>
      </c>
      <c r="F63" s="3" t="s">
        <v>16</v>
      </c>
      <c r="G63" s="16">
        <f>G64</f>
        <v>98.1</v>
      </c>
    </row>
    <row r="64" spans="1:7" ht="46.5">
      <c r="A64" s="15" t="s">
        <v>28</v>
      </c>
      <c r="B64" s="3" t="s">
        <v>18</v>
      </c>
      <c r="C64" s="3" t="s">
        <v>20</v>
      </c>
      <c r="D64" s="3" t="s">
        <v>58</v>
      </c>
      <c r="E64" s="3" t="s">
        <v>191</v>
      </c>
      <c r="F64" s="3" t="s">
        <v>29</v>
      </c>
      <c r="G64" s="16">
        <v>98.1</v>
      </c>
    </row>
    <row r="65" spans="1:7" ht="46.5">
      <c r="A65" s="15" t="s">
        <v>66</v>
      </c>
      <c r="B65" s="3" t="s">
        <v>18</v>
      </c>
      <c r="C65" s="3" t="s">
        <v>20</v>
      </c>
      <c r="D65" s="3" t="s">
        <v>58</v>
      </c>
      <c r="E65" s="3" t="s">
        <v>192</v>
      </c>
      <c r="F65" s="3" t="s">
        <v>16</v>
      </c>
      <c r="G65" s="16">
        <f>G66</f>
        <v>45</v>
      </c>
    </row>
    <row r="66" spans="1:7" ht="46.5">
      <c r="A66" s="15" t="s">
        <v>28</v>
      </c>
      <c r="B66" s="3" t="s">
        <v>18</v>
      </c>
      <c r="C66" s="3" t="s">
        <v>20</v>
      </c>
      <c r="D66" s="3" t="s">
        <v>58</v>
      </c>
      <c r="E66" s="3" t="s">
        <v>192</v>
      </c>
      <c r="F66" s="3" t="s">
        <v>29</v>
      </c>
      <c r="G66" s="16">
        <v>45</v>
      </c>
    </row>
    <row r="67" spans="1:7" ht="46.5">
      <c r="A67" s="15" t="s">
        <v>67</v>
      </c>
      <c r="B67" s="3" t="s">
        <v>18</v>
      </c>
      <c r="C67" s="3" t="s">
        <v>20</v>
      </c>
      <c r="D67" s="3" t="s">
        <v>58</v>
      </c>
      <c r="E67" s="3" t="s">
        <v>193</v>
      </c>
      <c r="F67" s="3" t="s">
        <v>16</v>
      </c>
      <c r="G67" s="16">
        <f>G68</f>
        <v>230</v>
      </c>
    </row>
    <row r="68" spans="1:7" ht="46.5">
      <c r="A68" s="15" t="s">
        <v>28</v>
      </c>
      <c r="B68" s="3" t="s">
        <v>18</v>
      </c>
      <c r="C68" s="3" t="s">
        <v>20</v>
      </c>
      <c r="D68" s="3" t="s">
        <v>58</v>
      </c>
      <c r="E68" s="3" t="s">
        <v>193</v>
      </c>
      <c r="F68" s="3" t="s">
        <v>29</v>
      </c>
      <c r="G68" s="16">
        <v>230</v>
      </c>
    </row>
    <row r="69" spans="1:7" ht="46.5">
      <c r="A69" s="15" t="s">
        <v>68</v>
      </c>
      <c r="B69" s="3" t="s">
        <v>18</v>
      </c>
      <c r="C69" s="3" t="s">
        <v>20</v>
      </c>
      <c r="D69" s="3" t="s">
        <v>58</v>
      </c>
      <c r="E69" s="3" t="s">
        <v>194</v>
      </c>
      <c r="F69" s="3" t="s">
        <v>16</v>
      </c>
      <c r="G69" s="16">
        <f>G70</f>
        <v>50</v>
      </c>
    </row>
    <row r="70" spans="1:7" ht="46.5">
      <c r="A70" s="15" t="s">
        <v>28</v>
      </c>
      <c r="B70" s="3" t="s">
        <v>18</v>
      </c>
      <c r="C70" s="3" t="s">
        <v>20</v>
      </c>
      <c r="D70" s="3" t="s">
        <v>58</v>
      </c>
      <c r="E70" s="3" t="s">
        <v>194</v>
      </c>
      <c r="F70" s="3" t="s">
        <v>29</v>
      </c>
      <c r="G70" s="16">
        <v>50</v>
      </c>
    </row>
    <row r="71" spans="1:7" ht="46.5">
      <c r="A71" s="15" t="s">
        <v>69</v>
      </c>
      <c r="B71" s="3" t="s">
        <v>18</v>
      </c>
      <c r="C71" s="3" t="s">
        <v>20</v>
      </c>
      <c r="D71" s="3" t="s">
        <v>58</v>
      </c>
      <c r="E71" s="3" t="s">
        <v>195</v>
      </c>
      <c r="F71" s="3" t="s">
        <v>16</v>
      </c>
      <c r="G71" s="16">
        <f>G72</f>
        <v>60</v>
      </c>
    </row>
    <row r="72" spans="1:7" ht="46.5">
      <c r="A72" s="15" t="s">
        <v>28</v>
      </c>
      <c r="B72" s="3" t="s">
        <v>18</v>
      </c>
      <c r="C72" s="3" t="s">
        <v>20</v>
      </c>
      <c r="D72" s="3" t="s">
        <v>58</v>
      </c>
      <c r="E72" s="3" t="s">
        <v>195</v>
      </c>
      <c r="F72" s="3" t="s">
        <v>29</v>
      </c>
      <c r="G72" s="16">
        <v>60</v>
      </c>
    </row>
    <row r="73" spans="1:8" s="18" customFormat="1" ht="17.25">
      <c r="A73" s="11" t="s">
        <v>70</v>
      </c>
      <c r="B73" s="2" t="s">
        <v>18</v>
      </c>
      <c r="C73" s="2" t="s">
        <v>71</v>
      </c>
      <c r="D73" s="2" t="s">
        <v>16</v>
      </c>
      <c r="E73" s="2" t="s">
        <v>16</v>
      </c>
      <c r="F73" s="2" t="s">
        <v>16</v>
      </c>
      <c r="G73" s="17">
        <f>G74</f>
        <v>223.2</v>
      </c>
      <c r="H73" s="13"/>
    </row>
    <row r="74" spans="1:8" s="18" customFormat="1" ht="30.75">
      <c r="A74" s="11" t="s">
        <v>72</v>
      </c>
      <c r="B74" s="2" t="s">
        <v>18</v>
      </c>
      <c r="C74" s="2" t="s">
        <v>71</v>
      </c>
      <c r="D74" s="2" t="s">
        <v>22</v>
      </c>
      <c r="E74" s="2" t="s">
        <v>16</v>
      </c>
      <c r="F74" s="2" t="s">
        <v>16</v>
      </c>
      <c r="G74" s="17">
        <f>G75</f>
        <v>223.2</v>
      </c>
      <c r="H74" s="13"/>
    </row>
    <row r="75" spans="1:8" s="18" customFormat="1" ht="62.25">
      <c r="A75" s="11" t="s">
        <v>73</v>
      </c>
      <c r="B75" s="2" t="s">
        <v>18</v>
      </c>
      <c r="C75" s="2" t="s">
        <v>71</v>
      </c>
      <c r="D75" s="2" t="s">
        <v>22</v>
      </c>
      <c r="E75" s="2" t="s">
        <v>74</v>
      </c>
      <c r="F75" s="2"/>
      <c r="G75" s="17">
        <f>G76</f>
        <v>223.2</v>
      </c>
      <c r="H75" s="13"/>
    </row>
    <row r="76" spans="1:8" s="18" customFormat="1" ht="46.5">
      <c r="A76" s="11" t="s">
        <v>75</v>
      </c>
      <c r="B76" s="2" t="s">
        <v>18</v>
      </c>
      <c r="C76" s="2" t="s">
        <v>71</v>
      </c>
      <c r="D76" s="2" t="s">
        <v>22</v>
      </c>
      <c r="E76" s="2" t="s">
        <v>76</v>
      </c>
      <c r="F76" s="2"/>
      <c r="G76" s="17">
        <f>G77</f>
        <v>223.2</v>
      </c>
      <c r="H76" s="13"/>
    </row>
    <row r="77" spans="1:7" ht="78">
      <c r="A77" s="15" t="s">
        <v>77</v>
      </c>
      <c r="B77" s="3" t="s">
        <v>18</v>
      </c>
      <c r="C77" s="3" t="s">
        <v>71</v>
      </c>
      <c r="D77" s="3" t="s">
        <v>22</v>
      </c>
      <c r="E77" s="3" t="s">
        <v>196</v>
      </c>
      <c r="F77" s="3" t="s">
        <v>16</v>
      </c>
      <c r="G77" s="16">
        <f>G78</f>
        <v>223.2</v>
      </c>
    </row>
    <row r="78" spans="1:7" ht="124.5">
      <c r="A78" s="15" t="s">
        <v>38</v>
      </c>
      <c r="B78" s="3" t="s">
        <v>18</v>
      </c>
      <c r="C78" s="3" t="s">
        <v>71</v>
      </c>
      <c r="D78" s="3" t="s">
        <v>22</v>
      </c>
      <c r="E78" s="3" t="s">
        <v>196</v>
      </c>
      <c r="F78" s="3" t="s">
        <v>39</v>
      </c>
      <c r="G78" s="16">
        <v>223.2</v>
      </c>
    </row>
    <row r="79" spans="1:8" s="18" customFormat="1" ht="62.25">
      <c r="A79" s="11" t="s">
        <v>78</v>
      </c>
      <c r="B79" s="2" t="s">
        <v>18</v>
      </c>
      <c r="C79" s="2" t="s">
        <v>22</v>
      </c>
      <c r="D79" s="2" t="s">
        <v>16</v>
      </c>
      <c r="E79" s="2" t="s">
        <v>16</v>
      </c>
      <c r="F79" s="2" t="s">
        <v>16</v>
      </c>
      <c r="G79" s="17">
        <f>G80</f>
        <v>431</v>
      </c>
      <c r="H79" s="13"/>
    </row>
    <row r="80" spans="1:8" s="18" customFormat="1" ht="62.25">
      <c r="A80" s="11" t="s">
        <v>79</v>
      </c>
      <c r="B80" s="2" t="s">
        <v>18</v>
      </c>
      <c r="C80" s="2" t="s">
        <v>22</v>
      </c>
      <c r="D80" s="2" t="s">
        <v>80</v>
      </c>
      <c r="E80" s="2" t="s">
        <v>16</v>
      </c>
      <c r="F80" s="2" t="s">
        <v>16</v>
      </c>
      <c r="G80" s="17">
        <f>G81</f>
        <v>431</v>
      </c>
      <c r="H80" s="13"/>
    </row>
    <row r="81" spans="1:8" s="18" customFormat="1" ht="93">
      <c r="A81" s="11" t="s">
        <v>81</v>
      </c>
      <c r="B81" s="2" t="s">
        <v>18</v>
      </c>
      <c r="C81" s="2" t="s">
        <v>22</v>
      </c>
      <c r="D81" s="2" t="s">
        <v>80</v>
      </c>
      <c r="E81" s="2" t="s">
        <v>82</v>
      </c>
      <c r="F81" s="2"/>
      <c r="G81" s="17">
        <f>G82</f>
        <v>431</v>
      </c>
      <c r="H81" s="13"/>
    </row>
    <row r="82" spans="1:8" s="18" customFormat="1" ht="62.25">
      <c r="A82" s="11" t="s">
        <v>83</v>
      </c>
      <c r="B82" s="2" t="s">
        <v>18</v>
      </c>
      <c r="C82" s="2" t="s">
        <v>22</v>
      </c>
      <c r="D82" s="2" t="s">
        <v>80</v>
      </c>
      <c r="E82" s="2" t="s">
        <v>84</v>
      </c>
      <c r="F82" s="2"/>
      <c r="G82" s="17">
        <f>G83+G85+G87</f>
        <v>431</v>
      </c>
      <c r="H82" s="13"/>
    </row>
    <row r="83" spans="1:7" ht="78">
      <c r="A83" s="15" t="s">
        <v>85</v>
      </c>
      <c r="B83" s="3" t="s">
        <v>18</v>
      </c>
      <c r="C83" s="3" t="s">
        <v>22</v>
      </c>
      <c r="D83" s="3" t="s">
        <v>80</v>
      </c>
      <c r="E83" s="3" t="s">
        <v>197</v>
      </c>
      <c r="F83" s="3" t="s">
        <v>16</v>
      </c>
      <c r="G83" s="16">
        <f>G84</f>
        <v>315</v>
      </c>
    </row>
    <row r="84" spans="1:7" ht="46.5">
      <c r="A84" s="15" t="s">
        <v>28</v>
      </c>
      <c r="B84" s="3" t="s">
        <v>18</v>
      </c>
      <c r="C84" s="3" t="s">
        <v>22</v>
      </c>
      <c r="D84" s="3" t="s">
        <v>80</v>
      </c>
      <c r="E84" s="3" t="s">
        <v>197</v>
      </c>
      <c r="F84" s="3" t="s">
        <v>29</v>
      </c>
      <c r="G84" s="16">
        <v>315</v>
      </c>
    </row>
    <row r="85" spans="1:7" ht="156">
      <c r="A85" s="15" t="s">
        <v>86</v>
      </c>
      <c r="B85" s="3" t="s">
        <v>18</v>
      </c>
      <c r="C85" s="3" t="s">
        <v>22</v>
      </c>
      <c r="D85" s="3" t="s">
        <v>80</v>
      </c>
      <c r="E85" s="3" t="s">
        <v>198</v>
      </c>
      <c r="F85" s="3" t="s">
        <v>16</v>
      </c>
      <c r="G85" s="16">
        <f>G86</f>
        <v>30</v>
      </c>
    </row>
    <row r="86" spans="1:7" ht="18">
      <c r="A86" s="15" t="s">
        <v>31</v>
      </c>
      <c r="B86" s="3" t="s">
        <v>18</v>
      </c>
      <c r="C86" s="3" t="s">
        <v>22</v>
      </c>
      <c r="D86" s="3" t="s">
        <v>80</v>
      </c>
      <c r="E86" s="3" t="s">
        <v>198</v>
      </c>
      <c r="F86" s="3" t="s">
        <v>32</v>
      </c>
      <c r="G86" s="16">
        <v>30</v>
      </c>
    </row>
    <row r="87" spans="1:7" ht="171">
      <c r="A87" s="15" t="s">
        <v>87</v>
      </c>
      <c r="B87" s="3" t="s">
        <v>18</v>
      </c>
      <c r="C87" s="3" t="s">
        <v>22</v>
      </c>
      <c r="D87" s="3" t="s">
        <v>80</v>
      </c>
      <c r="E87" s="3" t="s">
        <v>199</v>
      </c>
      <c r="F87" s="3" t="s">
        <v>16</v>
      </c>
      <c r="G87" s="16">
        <f>G88</f>
        <v>86</v>
      </c>
    </row>
    <row r="88" spans="1:7" ht="18">
      <c r="A88" s="15" t="s">
        <v>31</v>
      </c>
      <c r="B88" s="3" t="s">
        <v>18</v>
      </c>
      <c r="C88" s="3" t="s">
        <v>22</v>
      </c>
      <c r="D88" s="3" t="s">
        <v>80</v>
      </c>
      <c r="E88" s="3" t="s">
        <v>199</v>
      </c>
      <c r="F88" s="3" t="s">
        <v>32</v>
      </c>
      <c r="G88" s="16">
        <v>86</v>
      </c>
    </row>
    <row r="89" spans="1:8" s="18" customFormat="1" ht="30.75">
      <c r="A89" s="11" t="s">
        <v>88</v>
      </c>
      <c r="B89" s="2" t="s">
        <v>18</v>
      </c>
      <c r="C89" s="2" t="s">
        <v>34</v>
      </c>
      <c r="D89" s="2" t="s">
        <v>16</v>
      </c>
      <c r="E89" s="2" t="s">
        <v>16</v>
      </c>
      <c r="F89" s="2" t="s">
        <v>16</v>
      </c>
      <c r="G89" s="17">
        <f>G90+G95+G108</f>
        <v>2385.1</v>
      </c>
      <c r="H89" s="13"/>
    </row>
    <row r="90" spans="1:8" s="18" customFormat="1" ht="30.75">
      <c r="A90" s="11" t="s">
        <v>167</v>
      </c>
      <c r="B90" s="2" t="s">
        <v>18</v>
      </c>
      <c r="C90" s="2" t="s">
        <v>34</v>
      </c>
      <c r="D90" s="2" t="s">
        <v>90</v>
      </c>
      <c r="E90" s="2"/>
      <c r="F90" s="2"/>
      <c r="G90" s="17">
        <f>G91</f>
        <v>200</v>
      </c>
      <c r="H90" s="13"/>
    </row>
    <row r="91" spans="1:8" s="18" customFormat="1" ht="46.5">
      <c r="A91" s="11" t="s">
        <v>89</v>
      </c>
      <c r="B91" s="2" t="s">
        <v>18</v>
      </c>
      <c r="C91" s="2" t="s">
        <v>34</v>
      </c>
      <c r="D91" s="2" t="s">
        <v>90</v>
      </c>
      <c r="E91" s="2" t="s">
        <v>91</v>
      </c>
      <c r="F91" s="2"/>
      <c r="G91" s="17">
        <f>G92</f>
        <v>200</v>
      </c>
      <c r="H91" s="13"/>
    </row>
    <row r="92" spans="1:8" s="18" customFormat="1" ht="46.5">
      <c r="A92" s="11" t="s">
        <v>92</v>
      </c>
      <c r="B92" s="2" t="s">
        <v>18</v>
      </c>
      <c r="C92" s="2" t="s">
        <v>34</v>
      </c>
      <c r="D92" s="2" t="s">
        <v>90</v>
      </c>
      <c r="E92" s="2" t="s">
        <v>93</v>
      </c>
      <c r="F92" s="2"/>
      <c r="G92" s="17">
        <f>G93</f>
        <v>200</v>
      </c>
      <c r="H92" s="13"/>
    </row>
    <row r="93" spans="1:7" ht="62.25">
      <c r="A93" s="15" t="s">
        <v>94</v>
      </c>
      <c r="B93" s="3" t="s">
        <v>18</v>
      </c>
      <c r="C93" s="3" t="s">
        <v>34</v>
      </c>
      <c r="D93" s="3" t="s">
        <v>90</v>
      </c>
      <c r="E93" s="3" t="s">
        <v>200</v>
      </c>
      <c r="F93" s="2"/>
      <c r="G93" s="16">
        <f>G94</f>
        <v>200</v>
      </c>
    </row>
    <row r="94" spans="1:7" ht="46.5">
      <c r="A94" s="15" t="s">
        <v>28</v>
      </c>
      <c r="B94" s="3" t="s">
        <v>18</v>
      </c>
      <c r="C94" s="3" t="s">
        <v>34</v>
      </c>
      <c r="D94" s="3" t="s">
        <v>90</v>
      </c>
      <c r="E94" s="3" t="s">
        <v>200</v>
      </c>
      <c r="F94" s="3" t="s">
        <v>29</v>
      </c>
      <c r="G94" s="16">
        <v>200</v>
      </c>
    </row>
    <row r="95" spans="1:8" s="18" customFormat="1" ht="30.75">
      <c r="A95" s="11" t="s">
        <v>95</v>
      </c>
      <c r="B95" s="2" t="s">
        <v>18</v>
      </c>
      <c r="C95" s="2" t="s">
        <v>34</v>
      </c>
      <c r="D95" s="2" t="s">
        <v>80</v>
      </c>
      <c r="E95" s="2" t="s">
        <v>16</v>
      </c>
      <c r="F95" s="2" t="s">
        <v>16</v>
      </c>
      <c r="G95" s="17">
        <f>G96+G102</f>
        <v>1685.1</v>
      </c>
      <c r="H95" s="13"/>
    </row>
    <row r="96" spans="1:8" s="18" customFormat="1" ht="62.25">
      <c r="A96" s="11" t="s">
        <v>96</v>
      </c>
      <c r="B96" s="2" t="s">
        <v>18</v>
      </c>
      <c r="C96" s="2" t="s">
        <v>34</v>
      </c>
      <c r="D96" s="2" t="s">
        <v>80</v>
      </c>
      <c r="E96" s="2" t="s">
        <v>97</v>
      </c>
      <c r="F96" s="2"/>
      <c r="G96" s="17">
        <f>G97</f>
        <v>786.2</v>
      </c>
      <c r="H96" s="13"/>
    </row>
    <row r="97" spans="1:8" s="18" customFormat="1" ht="30.75">
      <c r="A97" s="11" t="s">
        <v>98</v>
      </c>
      <c r="B97" s="2" t="s">
        <v>18</v>
      </c>
      <c r="C97" s="2" t="s">
        <v>34</v>
      </c>
      <c r="D97" s="2" t="s">
        <v>80</v>
      </c>
      <c r="E97" s="2" t="s">
        <v>99</v>
      </c>
      <c r="F97" s="2"/>
      <c r="G97" s="17">
        <f>G98+G100</f>
        <v>786.2</v>
      </c>
      <c r="H97" s="13"/>
    </row>
    <row r="98" spans="1:7" ht="78">
      <c r="A98" s="15" t="s">
        <v>100</v>
      </c>
      <c r="B98" s="3" t="s">
        <v>18</v>
      </c>
      <c r="C98" s="3" t="s">
        <v>34</v>
      </c>
      <c r="D98" s="3" t="s">
        <v>80</v>
      </c>
      <c r="E98" s="3" t="s">
        <v>201</v>
      </c>
      <c r="F98" s="3" t="s">
        <v>16</v>
      </c>
      <c r="G98" s="16">
        <f>G99</f>
        <v>582.9</v>
      </c>
    </row>
    <row r="99" spans="1:7" ht="46.5">
      <c r="A99" s="15" t="s">
        <v>28</v>
      </c>
      <c r="B99" s="3" t="s">
        <v>18</v>
      </c>
      <c r="C99" s="3" t="s">
        <v>34</v>
      </c>
      <c r="D99" s="3" t="s">
        <v>80</v>
      </c>
      <c r="E99" s="3" t="s">
        <v>201</v>
      </c>
      <c r="F99" s="3" t="s">
        <v>29</v>
      </c>
      <c r="G99" s="16">
        <v>582.9</v>
      </c>
    </row>
    <row r="100" spans="1:7" ht="337.5" customHeight="1">
      <c r="A100" s="30" t="s">
        <v>176</v>
      </c>
      <c r="B100" s="3" t="s">
        <v>18</v>
      </c>
      <c r="C100" s="3" t="s">
        <v>34</v>
      </c>
      <c r="D100" s="3" t="s">
        <v>80</v>
      </c>
      <c r="E100" s="3" t="s">
        <v>202</v>
      </c>
      <c r="F100" s="3" t="s">
        <v>16</v>
      </c>
      <c r="G100" s="16">
        <f>G101</f>
        <v>203.3</v>
      </c>
    </row>
    <row r="101" spans="1:7" ht="46.5">
      <c r="A101" s="15" t="s">
        <v>28</v>
      </c>
      <c r="B101" s="3" t="s">
        <v>18</v>
      </c>
      <c r="C101" s="3" t="s">
        <v>34</v>
      </c>
      <c r="D101" s="3" t="s">
        <v>80</v>
      </c>
      <c r="E101" s="3" t="s">
        <v>202</v>
      </c>
      <c r="F101" s="3" t="s">
        <v>29</v>
      </c>
      <c r="G101" s="16">
        <v>203.3</v>
      </c>
    </row>
    <row r="102" spans="1:8" s="18" customFormat="1" ht="46.5">
      <c r="A102" s="11" t="s">
        <v>89</v>
      </c>
      <c r="B102" s="2" t="s">
        <v>18</v>
      </c>
      <c r="C102" s="2" t="s">
        <v>34</v>
      </c>
      <c r="D102" s="2" t="s">
        <v>80</v>
      </c>
      <c r="E102" s="2" t="s">
        <v>91</v>
      </c>
      <c r="F102" s="2"/>
      <c r="G102" s="17">
        <f>G103</f>
        <v>898.9</v>
      </c>
      <c r="H102" s="13"/>
    </row>
    <row r="103" spans="1:8" s="18" customFormat="1" ht="46.5">
      <c r="A103" s="11" t="s">
        <v>92</v>
      </c>
      <c r="B103" s="2" t="s">
        <v>18</v>
      </c>
      <c r="C103" s="2" t="s">
        <v>34</v>
      </c>
      <c r="D103" s="2" t="s">
        <v>80</v>
      </c>
      <c r="E103" s="2" t="s">
        <v>93</v>
      </c>
      <c r="F103" s="2"/>
      <c r="G103" s="17">
        <f>G104+G106</f>
        <v>898.9</v>
      </c>
      <c r="H103" s="13"/>
    </row>
    <row r="104" spans="1:7" ht="46.5">
      <c r="A104" s="15" t="s">
        <v>174</v>
      </c>
      <c r="B104" s="3" t="s">
        <v>18</v>
      </c>
      <c r="C104" s="3" t="s">
        <v>34</v>
      </c>
      <c r="D104" s="3" t="s">
        <v>80</v>
      </c>
      <c r="E104" s="3" t="s">
        <v>203</v>
      </c>
      <c r="F104" s="3"/>
      <c r="G104" s="16">
        <f>G105</f>
        <v>598.9</v>
      </c>
    </row>
    <row r="105" spans="1:7" ht="46.5">
      <c r="A105" s="15" t="s">
        <v>28</v>
      </c>
      <c r="B105" s="3" t="s">
        <v>18</v>
      </c>
      <c r="C105" s="3" t="s">
        <v>34</v>
      </c>
      <c r="D105" s="3" t="s">
        <v>80</v>
      </c>
      <c r="E105" s="3" t="s">
        <v>203</v>
      </c>
      <c r="F105" s="3" t="s">
        <v>29</v>
      </c>
      <c r="G105" s="16">
        <v>598.9</v>
      </c>
    </row>
    <row r="106" spans="1:7" ht="124.5">
      <c r="A106" s="15" t="s">
        <v>101</v>
      </c>
      <c r="B106" s="3" t="s">
        <v>18</v>
      </c>
      <c r="C106" s="3" t="s">
        <v>34</v>
      </c>
      <c r="D106" s="3" t="s">
        <v>80</v>
      </c>
      <c r="E106" s="3" t="s">
        <v>204</v>
      </c>
      <c r="F106" s="3" t="s">
        <v>16</v>
      </c>
      <c r="G106" s="16">
        <f>G107</f>
        <v>300</v>
      </c>
    </row>
    <row r="107" spans="1:7" ht="46.5">
      <c r="A107" s="15" t="s">
        <v>28</v>
      </c>
      <c r="B107" s="3" t="s">
        <v>18</v>
      </c>
      <c r="C107" s="3" t="s">
        <v>34</v>
      </c>
      <c r="D107" s="3" t="s">
        <v>80</v>
      </c>
      <c r="E107" s="3" t="s">
        <v>204</v>
      </c>
      <c r="F107" s="3" t="s">
        <v>29</v>
      </c>
      <c r="G107" s="16">
        <v>300</v>
      </c>
    </row>
    <row r="108" spans="1:8" s="18" customFormat="1" ht="30.75">
      <c r="A108" s="11" t="s">
        <v>102</v>
      </c>
      <c r="B108" s="2" t="s">
        <v>18</v>
      </c>
      <c r="C108" s="2" t="s">
        <v>34</v>
      </c>
      <c r="D108" s="2" t="s">
        <v>103</v>
      </c>
      <c r="E108" s="2" t="s">
        <v>16</v>
      </c>
      <c r="F108" s="2" t="s">
        <v>16</v>
      </c>
      <c r="G108" s="17">
        <f>G109</f>
        <v>500</v>
      </c>
      <c r="H108" s="13"/>
    </row>
    <row r="109" spans="1:8" s="18" customFormat="1" ht="62.25">
      <c r="A109" s="11" t="s">
        <v>96</v>
      </c>
      <c r="B109" s="2" t="s">
        <v>18</v>
      </c>
      <c r="C109" s="2" t="s">
        <v>34</v>
      </c>
      <c r="D109" s="2" t="s">
        <v>103</v>
      </c>
      <c r="E109" s="2" t="s">
        <v>97</v>
      </c>
      <c r="F109" s="2"/>
      <c r="G109" s="17">
        <f>G110</f>
        <v>500</v>
      </c>
      <c r="H109" s="13"/>
    </row>
    <row r="110" spans="1:8" s="18" customFormat="1" ht="30.75">
      <c r="A110" s="11" t="s">
        <v>104</v>
      </c>
      <c r="B110" s="2" t="s">
        <v>18</v>
      </c>
      <c r="C110" s="2" t="s">
        <v>34</v>
      </c>
      <c r="D110" s="2" t="s">
        <v>103</v>
      </c>
      <c r="E110" s="2" t="s">
        <v>105</v>
      </c>
      <c r="F110" s="2"/>
      <c r="G110" s="17">
        <f>G111</f>
        <v>500</v>
      </c>
      <c r="H110" s="13"/>
    </row>
    <row r="111" spans="1:7" ht="30.75">
      <c r="A111" s="15" t="s">
        <v>106</v>
      </c>
      <c r="B111" s="3" t="s">
        <v>18</v>
      </c>
      <c r="C111" s="3" t="s">
        <v>34</v>
      </c>
      <c r="D111" s="3" t="s">
        <v>103</v>
      </c>
      <c r="E111" s="3" t="s">
        <v>205</v>
      </c>
      <c r="F111" s="3" t="s">
        <v>16</v>
      </c>
      <c r="G111" s="16">
        <f>G112</f>
        <v>500</v>
      </c>
    </row>
    <row r="112" spans="1:7" ht="46.5">
      <c r="A112" s="15" t="s">
        <v>28</v>
      </c>
      <c r="B112" s="3" t="s">
        <v>18</v>
      </c>
      <c r="C112" s="3" t="s">
        <v>34</v>
      </c>
      <c r="D112" s="3" t="s">
        <v>103</v>
      </c>
      <c r="E112" s="3" t="s">
        <v>205</v>
      </c>
      <c r="F112" s="3" t="s">
        <v>29</v>
      </c>
      <c r="G112" s="16">
        <v>500</v>
      </c>
    </row>
    <row r="113" spans="1:8" s="18" customFormat="1" ht="30.75">
      <c r="A113" s="11" t="s">
        <v>107</v>
      </c>
      <c r="B113" s="2" t="s">
        <v>18</v>
      </c>
      <c r="C113" s="2" t="s">
        <v>90</v>
      </c>
      <c r="D113" s="2" t="s">
        <v>16</v>
      </c>
      <c r="E113" s="2" t="s">
        <v>16</v>
      </c>
      <c r="F113" s="2" t="s">
        <v>16</v>
      </c>
      <c r="G113" s="17">
        <f>G114+G121+G127</f>
        <v>7759.3</v>
      </c>
      <c r="H113" s="13"/>
    </row>
    <row r="114" spans="1:8" s="18" customFormat="1" ht="18" customHeight="1">
      <c r="A114" s="11" t="s">
        <v>108</v>
      </c>
      <c r="B114" s="2" t="s">
        <v>18</v>
      </c>
      <c r="C114" s="2" t="s">
        <v>90</v>
      </c>
      <c r="D114" s="2" t="s">
        <v>20</v>
      </c>
      <c r="E114" s="2" t="s">
        <v>16</v>
      </c>
      <c r="F114" s="2" t="s">
        <v>16</v>
      </c>
      <c r="G114" s="17">
        <f>G115</f>
        <v>3800</v>
      </c>
      <c r="H114" s="13"/>
    </row>
    <row r="115" spans="1:8" s="18" customFormat="1" ht="62.25">
      <c r="A115" s="11" t="s">
        <v>109</v>
      </c>
      <c r="B115" s="2" t="s">
        <v>18</v>
      </c>
      <c r="C115" s="2" t="s">
        <v>90</v>
      </c>
      <c r="D115" s="2" t="s">
        <v>20</v>
      </c>
      <c r="E115" s="2" t="s">
        <v>110</v>
      </c>
      <c r="F115" s="2"/>
      <c r="G115" s="17">
        <f>G116</f>
        <v>3800</v>
      </c>
      <c r="H115" s="13"/>
    </row>
    <row r="116" spans="1:8" s="18" customFormat="1" ht="30.75">
      <c r="A116" s="11" t="s">
        <v>111</v>
      </c>
      <c r="B116" s="2" t="s">
        <v>18</v>
      </c>
      <c r="C116" s="2" t="s">
        <v>90</v>
      </c>
      <c r="D116" s="2" t="s">
        <v>20</v>
      </c>
      <c r="E116" s="2" t="s">
        <v>112</v>
      </c>
      <c r="F116" s="2"/>
      <c r="G116" s="17">
        <f>G117+G119</f>
        <v>3800</v>
      </c>
      <c r="H116" s="13"/>
    </row>
    <row r="117" spans="1:7" ht="62.25">
      <c r="A117" s="15" t="s">
        <v>113</v>
      </c>
      <c r="B117" s="3" t="s">
        <v>18</v>
      </c>
      <c r="C117" s="3" t="s">
        <v>90</v>
      </c>
      <c r="D117" s="3" t="s">
        <v>20</v>
      </c>
      <c r="E117" s="3" t="s">
        <v>206</v>
      </c>
      <c r="F117" s="3" t="s">
        <v>16</v>
      </c>
      <c r="G117" s="16">
        <f>G118</f>
        <v>1800</v>
      </c>
    </row>
    <row r="118" spans="1:7" ht="46.5">
      <c r="A118" s="15" t="s">
        <v>28</v>
      </c>
      <c r="B118" s="3" t="s">
        <v>18</v>
      </c>
      <c r="C118" s="3" t="s">
        <v>90</v>
      </c>
      <c r="D118" s="3" t="s">
        <v>20</v>
      </c>
      <c r="E118" s="3" t="s">
        <v>206</v>
      </c>
      <c r="F118" s="3" t="s">
        <v>29</v>
      </c>
      <c r="G118" s="16">
        <v>1800</v>
      </c>
    </row>
    <row r="119" spans="1:7" ht="62.25">
      <c r="A119" s="15" t="s">
        <v>114</v>
      </c>
      <c r="B119" s="3" t="s">
        <v>18</v>
      </c>
      <c r="C119" s="3" t="s">
        <v>90</v>
      </c>
      <c r="D119" s="3" t="s">
        <v>20</v>
      </c>
      <c r="E119" s="3" t="s">
        <v>207</v>
      </c>
      <c r="F119" s="3" t="s">
        <v>16</v>
      </c>
      <c r="G119" s="16">
        <f>G120</f>
        <v>2000</v>
      </c>
    </row>
    <row r="120" spans="1:7" ht="46.5">
      <c r="A120" s="15" t="s">
        <v>28</v>
      </c>
      <c r="B120" s="3" t="s">
        <v>18</v>
      </c>
      <c r="C120" s="3" t="s">
        <v>90</v>
      </c>
      <c r="D120" s="3" t="s">
        <v>20</v>
      </c>
      <c r="E120" s="3" t="s">
        <v>207</v>
      </c>
      <c r="F120" s="3" t="s">
        <v>29</v>
      </c>
      <c r="G120" s="16">
        <f>2000</f>
        <v>2000</v>
      </c>
    </row>
    <row r="121" spans="1:8" s="18" customFormat="1" ht="18" customHeight="1">
      <c r="A121" s="11" t="s">
        <v>115</v>
      </c>
      <c r="B121" s="2" t="s">
        <v>18</v>
      </c>
      <c r="C121" s="2" t="s">
        <v>90</v>
      </c>
      <c r="D121" s="2" t="s">
        <v>71</v>
      </c>
      <c r="E121" s="2" t="s">
        <v>16</v>
      </c>
      <c r="F121" s="2" t="s">
        <v>16</v>
      </c>
      <c r="G121" s="17">
        <f>G122</f>
        <v>2109.3</v>
      </c>
      <c r="H121" s="13"/>
    </row>
    <row r="122" spans="1:8" s="18" customFormat="1" ht="62.25">
      <c r="A122" s="11" t="s">
        <v>109</v>
      </c>
      <c r="B122" s="2" t="s">
        <v>18</v>
      </c>
      <c r="C122" s="2" t="s">
        <v>90</v>
      </c>
      <c r="D122" s="2" t="s">
        <v>71</v>
      </c>
      <c r="E122" s="2" t="s">
        <v>110</v>
      </c>
      <c r="F122" s="2"/>
      <c r="G122" s="17">
        <f>G123</f>
        <v>2109.3</v>
      </c>
      <c r="H122" s="13"/>
    </row>
    <row r="123" spans="1:8" s="18" customFormat="1" ht="30.75">
      <c r="A123" s="11" t="s">
        <v>116</v>
      </c>
      <c r="B123" s="2" t="s">
        <v>18</v>
      </c>
      <c r="C123" s="2" t="s">
        <v>90</v>
      </c>
      <c r="D123" s="2" t="s">
        <v>71</v>
      </c>
      <c r="E123" s="2" t="s">
        <v>117</v>
      </c>
      <c r="F123" s="2"/>
      <c r="G123" s="17">
        <f>G124</f>
        <v>2109.3</v>
      </c>
      <c r="H123" s="13"/>
    </row>
    <row r="124" spans="1:7" ht="62.25">
      <c r="A124" s="15" t="s">
        <v>118</v>
      </c>
      <c r="B124" s="3" t="s">
        <v>18</v>
      </c>
      <c r="C124" s="3" t="s">
        <v>90</v>
      </c>
      <c r="D124" s="3" t="s">
        <v>71</v>
      </c>
      <c r="E124" s="3" t="s">
        <v>208</v>
      </c>
      <c r="F124" s="3" t="s">
        <v>16</v>
      </c>
      <c r="G124" s="16">
        <f>G125+G126</f>
        <v>2109.3</v>
      </c>
    </row>
    <row r="125" spans="1:7" ht="46.5">
      <c r="A125" s="15" t="s">
        <v>28</v>
      </c>
      <c r="B125" s="3" t="s">
        <v>18</v>
      </c>
      <c r="C125" s="3" t="s">
        <v>90</v>
      </c>
      <c r="D125" s="3" t="s">
        <v>71</v>
      </c>
      <c r="E125" s="3" t="s">
        <v>208</v>
      </c>
      <c r="F125" s="3" t="s">
        <v>29</v>
      </c>
      <c r="G125" s="16">
        <v>2089.3</v>
      </c>
    </row>
    <row r="126" spans="1:7" ht="18">
      <c r="A126" s="15" t="s">
        <v>43</v>
      </c>
      <c r="B126" s="3" t="s">
        <v>18</v>
      </c>
      <c r="C126" s="3" t="s">
        <v>90</v>
      </c>
      <c r="D126" s="3" t="s">
        <v>71</v>
      </c>
      <c r="E126" s="3" t="s">
        <v>208</v>
      </c>
      <c r="F126" s="3" t="s">
        <v>44</v>
      </c>
      <c r="G126" s="16">
        <v>20</v>
      </c>
    </row>
    <row r="127" spans="1:8" s="18" customFormat="1" ht="18" customHeight="1">
      <c r="A127" s="11" t="s">
        <v>119</v>
      </c>
      <c r="B127" s="2" t="s">
        <v>18</v>
      </c>
      <c r="C127" s="2" t="s">
        <v>90</v>
      </c>
      <c r="D127" s="2" t="s">
        <v>22</v>
      </c>
      <c r="E127" s="2" t="s">
        <v>16</v>
      </c>
      <c r="F127" s="2" t="s">
        <v>16</v>
      </c>
      <c r="G127" s="17">
        <f>G128</f>
        <v>1850</v>
      </c>
      <c r="H127" s="13"/>
    </row>
    <row r="128" spans="1:8" s="18" customFormat="1" ht="62.25">
      <c r="A128" s="11" t="s">
        <v>109</v>
      </c>
      <c r="B128" s="2" t="s">
        <v>18</v>
      </c>
      <c r="C128" s="2" t="s">
        <v>90</v>
      </c>
      <c r="D128" s="2" t="s">
        <v>22</v>
      </c>
      <c r="E128" s="2" t="s">
        <v>110</v>
      </c>
      <c r="F128" s="2"/>
      <c r="G128" s="17">
        <f>G129</f>
        <v>1850</v>
      </c>
      <c r="H128" s="13"/>
    </row>
    <row r="129" spans="1:8" s="18" customFormat="1" ht="30.75">
      <c r="A129" s="11" t="s">
        <v>120</v>
      </c>
      <c r="B129" s="2" t="s">
        <v>18</v>
      </c>
      <c r="C129" s="2" t="s">
        <v>90</v>
      </c>
      <c r="D129" s="2" t="s">
        <v>22</v>
      </c>
      <c r="E129" s="2" t="s">
        <v>121</v>
      </c>
      <c r="F129" s="2"/>
      <c r="G129" s="17">
        <f>G130+G132+G134+G136</f>
        <v>1850</v>
      </c>
      <c r="H129" s="13"/>
    </row>
    <row r="130" spans="1:7" ht="46.5">
      <c r="A130" s="15" t="s">
        <v>122</v>
      </c>
      <c r="B130" s="3" t="s">
        <v>18</v>
      </c>
      <c r="C130" s="3" t="s">
        <v>90</v>
      </c>
      <c r="D130" s="3" t="s">
        <v>22</v>
      </c>
      <c r="E130" s="3" t="s">
        <v>209</v>
      </c>
      <c r="F130" s="3" t="s">
        <v>16</v>
      </c>
      <c r="G130" s="16">
        <f>G131</f>
        <v>1000</v>
      </c>
    </row>
    <row r="131" spans="1:7" ht="46.5">
      <c r="A131" s="15" t="s">
        <v>28</v>
      </c>
      <c r="B131" s="3" t="s">
        <v>18</v>
      </c>
      <c r="C131" s="3" t="s">
        <v>90</v>
      </c>
      <c r="D131" s="3" t="s">
        <v>22</v>
      </c>
      <c r="E131" s="3" t="s">
        <v>209</v>
      </c>
      <c r="F131" s="3" t="s">
        <v>29</v>
      </c>
      <c r="G131" s="16">
        <v>1000</v>
      </c>
    </row>
    <row r="132" spans="1:7" ht="62.25">
      <c r="A132" s="15" t="s">
        <v>123</v>
      </c>
      <c r="B132" s="3" t="s">
        <v>18</v>
      </c>
      <c r="C132" s="3" t="s">
        <v>90</v>
      </c>
      <c r="D132" s="3" t="s">
        <v>22</v>
      </c>
      <c r="E132" s="3" t="s">
        <v>210</v>
      </c>
      <c r="F132" s="3" t="s">
        <v>16</v>
      </c>
      <c r="G132" s="16">
        <f>G133</f>
        <v>200</v>
      </c>
    </row>
    <row r="133" spans="1:7" ht="46.5">
      <c r="A133" s="15" t="s">
        <v>28</v>
      </c>
      <c r="B133" s="3" t="s">
        <v>18</v>
      </c>
      <c r="C133" s="3" t="s">
        <v>90</v>
      </c>
      <c r="D133" s="3" t="s">
        <v>22</v>
      </c>
      <c r="E133" s="3" t="s">
        <v>210</v>
      </c>
      <c r="F133" s="3" t="s">
        <v>29</v>
      </c>
      <c r="G133" s="16">
        <v>200</v>
      </c>
    </row>
    <row r="134" spans="1:7" ht="30.75">
      <c r="A134" s="15" t="s">
        <v>124</v>
      </c>
      <c r="B134" s="3" t="s">
        <v>18</v>
      </c>
      <c r="C134" s="3" t="s">
        <v>90</v>
      </c>
      <c r="D134" s="3" t="s">
        <v>22</v>
      </c>
      <c r="E134" s="3" t="s">
        <v>211</v>
      </c>
      <c r="F134" s="3" t="s">
        <v>16</v>
      </c>
      <c r="G134" s="16">
        <f>G135</f>
        <v>100</v>
      </c>
    </row>
    <row r="135" spans="1:7" ht="46.5">
      <c r="A135" s="15" t="s">
        <v>28</v>
      </c>
      <c r="B135" s="3" t="s">
        <v>18</v>
      </c>
      <c r="C135" s="3" t="s">
        <v>90</v>
      </c>
      <c r="D135" s="3" t="s">
        <v>22</v>
      </c>
      <c r="E135" s="3" t="s">
        <v>211</v>
      </c>
      <c r="F135" s="3" t="s">
        <v>29</v>
      </c>
      <c r="G135" s="16">
        <v>100</v>
      </c>
    </row>
    <row r="136" spans="1:7" ht="30.75">
      <c r="A136" s="15" t="s">
        <v>125</v>
      </c>
      <c r="B136" s="3" t="s">
        <v>18</v>
      </c>
      <c r="C136" s="3" t="s">
        <v>90</v>
      </c>
      <c r="D136" s="3" t="s">
        <v>22</v>
      </c>
      <c r="E136" s="3" t="s">
        <v>212</v>
      </c>
      <c r="F136" s="3" t="s">
        <v>16</v>
      </c>
      <c r="G136" s="16">
        <f>G137</f>
        <v>550</v>
      </c>
    </row>
    <row r="137" spans="1:7" ht="46.5">
      <c r="A137" s="15" t="s">
        <v>28</v>
      </c>
      <c r="B137" s="3" t="s">
        <v>18</v>
      </c>
      <c r="C137" s="3" t="s">
        <v>90</v>
      </c>
      <c r="D137" s="3" t="s">
        <v>22</v>
      </c>
      <c r="E137" s="3" t="s">
        <v>212</v>
      </c>
      <c r="F137" s="3" t="s">
        <v>29</v>
      </c>
      <c r="G137" s="16">
        <v>550</v>
      </c>
    </row>
    <row r="138" spans="1:8" s="18" customFormat="1" ht="30.75">
      <c r="A138" s="11" t="s">
        <v>126</v>
      </c>
      <c r="B138" s="2" t="s">
        <v>18</v>
      </c>
      <c r="C138" s="2" t="s">
        <v>127</v>
      </c>
      <c r="D138" s="2" t="s">
        <v>16</v>
      </c>
      <c r="E138" s="2" t="s">
        <v>16</v>
      </c>
      <c r="F138" s="2" t="s">
        <v>16</v>
      </c>
      <c r="G138" s="17">
        <f>G139</f>
        <v>8951.199999999999</v>
      </c>
      <c r="H138" s="13"/>
    </row>
    <row r="139" spans="1:8" s="18" customFormat="1" ht="17.25">
      <c r="A139" s="11" t="s">
        <v>128</v>
      </c>
      <c r="B139" s="2" t="s">
        <v>18</v>
      </c>
      <c r="C139" s="2" t="s">
        <v>127</v>
      </c>
      <c r="D139" s="2" t="s">
        <v>20</v>
      </c>
      <c r="E139" s="2" t="s">
        <v>16</v>
      </c>
      <c r="F139" s="2" t="s">
        <v>16</v>
      </c>
      <c r="G139" s="17">
        <f>G140</f>
        <v>8951.199999999999</v>
      </c>
      <c r="H139" s="13"/>
    </row>
    <row r="140" spans="1:8" s="18" customFormat="1" ht="46.5">
      <c r="A140" s="11" t="s">
        <v>129</v>
      </c>
      <c r="B140" s="2" t="s">
        <v>18</v>
      </c>
      <c r="C140" s="2" t="s">
        <v>127</v>
      </c>
      <c r="D140" s="2" t="s">
        <v>20</v>
      </c>
      <c r="E140" s="2" t="s">
        <v>130</v>
      </c>
      <c r="F140" s="2"/>
      <c r="G140" s="17">
        <f>G141</f>
        <v>8951.199999999999</v>
      </c>
      <c r="H140" s="13"/>
    </row>
    <row r="141" spans="1:8" s="18" customFormat="1" ht="30.75">
      <c r="A141" s="11" t="s">
        <v>131</v>
      </c>
      <c r="B141" s="2" t="s">
        <v>18</v>
      </c>
      <c r="C141" s="2" t="s">
        <v>127</v>
      </c>
      <c r="D141" s="2" t="s">
        <v>20</v>
      </c>
      <c r="E141" s="2" t="s">
        <v>132</v>
      </c>
      <c r="F141" s="2"/>
      <c r="G141" s="17">
        <f>G142+G144+G146</f>
        <v>8951.199999999999</v>
      </c>
      <c r="H141" s="13"/>
    </row>
    <row r="142" spans="1:7" ht="30.75">
      <c r="A142" s="15" t="s">
        <v>133</v>
      </c>
      <c r="B142" s="3" t="s">
        <v>18</v>
      </c>
      <c r="C142" s="3" t="s">
        <v>127</v>
      </c>
      <c r="D142" s="3" t="s">
        <v>20</v>
      </c>
      <c r="E142" s="3" t="s">
        <v>213</v>
      </c>
      <c r="F142" s="3" t="s">
        <v>16</v>
      </c>
      <c r="G142" s="16">
        <f>G143</f>
        <v>7000</v>
      </c>
    </row>
    <row r="143" spans="1:7" ht="62.25">
      <c r="A143" s="15" t="s">
        <v>134</v>
      </c>
      <c r="B143" s="3" t="s">
        <v>18</v>
      </c>
      <c r="C143" s="3" t="s">
        <v>127</v>
      </c>
      <c r="D143" s="3" t="s">
        <v>20</v>
      </c>
      <c r="E143" s="3" t="s">
        <v>213</v>
      </c>
      <c r="F143" s="3" t="s">
        <v>135</v>
      </c>
      <c r="G143" s="16">
        <v>7000</v>
      </c>
    </row>
    <row r="144" spans="1:7" ht="156">
      <c r="A144" s="15" t="s">
        <v>169</v>
      </c>
      <c r="B144" s="3" t="s">
        <v>18</v>
      </c>
      <c r="C144" s="3" t="s">
        <v>127</v>
      </c>
      <c r="D144" s="3" t="s">
        <v>20</v>
      </c>
      <c r="E144" s="3" t="s">
        <v>214</v>
      </c>
      <c r="F144" s="3"/>
      <c r="G144" s="16">
        <f>G145</f>
        <v>1831.3</v>
      </c>
    </row>
    <row r="145" spans="1:7" ht="62.25">
      <c r="A145" s="15" t="s">
        <v>134</v>
      </c>
      <c r="B145" s="3" t="s">
        <v>18</v>
      </c>
      <c r="C145" s="3" t="s">
        <v>127</v>
      </c>
      <c r="D145" s="3" t="s">
        <v>20</v>
      </c>
      <c r="E145" s="3" t="s">
        <v>214</v>
      </c>
      <c r="F145" s="3" t="s">
        <v>135</v>
      </c>
      <c r="G145" s="16">
        <v>1831.3</v>
      </c>
    </row>
    <row r="146" spans="1:7" ht="108.75">
      <c r="A146" s="15" t="s">
        <v>136</v>
      </c>
      <c r="B146" s="3" t="s">
        <v>18</v>
      </c>
      <c r="C146" s="3" t="s">
        <v>127</v>
      </c>
      <c r="D146" s="3" t="s">
        <v>20</v>
      </c>
      <c r="E146" s="3" t="s">
        <v>215</v>
      </c>
      <c r="F146" s="3" t="s">
        <v>16</v>
      </c>
      <c r="G146" s="16">
        <f>G147</f>
        <v>119.9</v>
      </c>
    </row>
    <row r="147" spans="1:7" ht="18">
      <c r="A147" s="15" t="s">
        <v>31</v>
      </c>
      <c r="B147" s="3" t="s">
        <v>18</v>
      </c>
      <c r="C147" s="3" t="s">
        <v>127</v>
      </c>
      <c r="D147" s="3" t="s">
        <v>20</v>
      </c>
      <c r="E147" s="3" t="s">
        <v>215</v>
      </c>
      <c r="F147" s="3" t="s">
        <v>32</v>
      </c>
      <c r="G147" s="16">
        <v>119.9</v>
      </c>
    </row>
    <row r="148" spans="1:8" s="18" customFormat="1" ht="18" customHeight="1">
      <c r="A148" s="11" t="s">
        <v>137</v>
      </c>
      <c r="B148" s="2" t="s">
        <v>18</v>
      </c>
      <c r="C148" s="2" t="s">
        <v>138</v>
      </c>
      <c r="D148" s="2" t="s">
        <v>16</v>
      </c>
      <c r="E148" s="2" t="s">
        <v>16</v>
      </c>
      <c r="F148" s="2" t="s">
        <v>16</v>
      </c>
      <c r="G148" s="17">
        <f>G149</f>
        <v>156.8</v>
      </c>
      <c r="H148" s="13"/>
    </row>
    <row r="149" spans="1:8" s="18" customFormat="1" ht="17.25">
      <c r="A149" s="11" t="s">
        <v>139</v>
      </c>
      <c r="B149" s="2" t="s">
        <v>18</v>
      </c>
      <c r="C149" s="2" t="s">
        <v>138</v>
      </c>
      <c r="D149" s="2" t="s">
        <v>20</v>
      </c>
      <c r="E149" s="2" t="s">
        <v>16</v>
      </c>
      <c r="F149" s="2" t="s">
        <v>16</v>
      </c>
      <c r="G149" s="17">
        <f>G150</f>
        <v>156.8</v>
      </c>
      <c r="H149" s="13"/>
    </row>
    <row r="150" spans="1:8" s="18" customFormat="1" ht="62.25">
      <c r="A150" s="11" t="s">
        <v>140</v>
      </c>
      <c r="B150" s="2" t="s">
        <v>18</v>
      </c>
      <c r="C150" s="2" t="s">
        <v>138</v>
      </c>
      <c r="D150" s="2" t="s">
        <v>20</v>
      </c>
      <c r="E150" s="2" t="s">
        <v>141</v>
      </c>
      <c r="F150" s="2"/>
      <c r="G150" s="17">
        <f>G151</f>
        <v>156.8</v>
      </c>
      <c r="H150" s="13"/>
    </row>
    <row r="151" spans="1:8" s="18" customFormat="1" ht="30.75">
      <c r="A151" s="11" t="s">
        <v>142</v>
      </c>
      <c r="B151" s="2" t="s">
        <v>18</v>
      </c>
      <c r="C151" s="2" t="s">
        <v>138</v>
      </c>
      <c r="D151" s="2" t="s">
        <v>20</v>
      </c>
      <c r="E151" s="2" t="s">
        <v>143</v>
      </c>
      <c r="F151" s="2"/>
      <c r="G151" s="17">
        <f>G152</f>
        <v>156.8</v>
      </c>
      <c r="H151" s="13"/>
    </row>
    <row r="152" spans="1:7" ht="30.75">
      <c r="A152" s="15" t="s">
        <v>144</v>
      </c>
      <c r="B152" s="3" t="s">
        <v>18</v>
      </c>
      <c r="C152" s="3" t="s">
        <v>138</v>
      </c>
      <c r="D152" s="3" t="s">
        <v>20</v>
      </c>
      <c r="E152" s="3" t="s">
        <v>216</v>
      </c>
      <c r="F152" s="3" t="s">
        <v>16</v>
      </c>
      <c r="G152" s="16">
        <f>G153</f>
        <v>156.8</v>
      </c>
    </row>
    <row r="153" spans="1:7" ht="30.75">
      <c r="A153" s="15" t="s">
        <v>145</v>
      </c>
      <c r="B153" s="3" t="s">
        <v>18</v>
      </c>
      <c r="C153" s="3" t="s">
        <v>138</v>
      </c>
      <c r="D153" s="3" t="s">
        <v>20</v>
      </c>
      <c r="E153" s="3" t="s">
        <v>216</v>
      </c>
      <c r="F153" s="3" t="s">
        <v>146</v>
      </c>
      <c r="G153" s="16">
        <v>156.8</v>
      </c>
    </row>
    <row r="154" spans="1:8" s="18" customFormat="1" ht="30.75">
      <c r="A154" s="11" t="s">
        <v>147</v>
      </c>
      <c r="B154" s="2" t="s">
        <v>18</v>
      </c>
      <c r="C154" s="2" t="s">
        <v>52</v>
      </c>
      <c r="D154" s="2" t="s">
        <v>16</v>
      </c>
      <c r="E154" s="2" t="s">
        <v>16</v>
      </c>
      <c r="F154" s="2" t="s">
        <v>16</v>
      </c>
      <c r="G154" s="17">
        <f>G155</f>
        <v>50</v>
      </c>
      <c r="H154" s="13"/>
    </row>
    <row r="155" spans="1:8" s="18" customFormat="1" ht="17.25">
      <c r="A155" s="11" t="s">
        <v>148</v>
      </c>
      <c r="B155" s="2" t="s">
        <v>18</v>
      </c>
      <c r="C155" s="2" t="s">
        <v>52</v>
      </c>
      <c r="D155" s="2" t="s">
        <v>20</v>
      </c>
      <c r="E155" s="2" t="s">
        <v>16</v>
      </c>
      <c r="F155" s="2" t="s">
        <v>16</v>
      </c>
      <c r="G155" s="17">
        <f>G156</f>
        <v>50</v>
      </c>
      <c r="H155" s="13"/>
    </row>
    <row r="156" spans="1:8" s="18" customFormat="1" ht="62.25">
      <c r="A156" s="11" t="s">
        <v>149</v>
      </c>
      <c r="B156" s="2" t="s">
        <v>18</v>
      </c>
      <c r="C156" s="2" t="s">
        <v>52</v>
      </c>
      <c r="D156" s="2" t="s">
        <v>20</v>
      </c>
      <c r="E156" s="2" t="s">
        <v>150</v>
      </c>
      <c r="F156" s="2"/>
      <c r="G156" s="17">
        <f>G157</f>
        <v>50</v>
      </c>
      <c r="H156" s="13"/>
    </row>
    <row r="157" spans="1:8" s="18" customFormat="1" ht="30.75">
      <c r="A157" s="11" t="s">
        <v>151</v>
      </c>
      <c r="B157" s="2" t="s">
        <v>18</v>
      </c>
      <c r="C157" s="2" t="s">
        <v>52</v>
      </c>
      <c r="D157" s="2" t="s">
        <v>20</v>
      </c>
      <c r="E157" s="2" t="s">
        <v>152</v>
      </c>
      <c r="F157" s="2"/>
      <c r="G157" s="17">
        <f>G158</f>
        <v>50</v>
      </c>
      <c r="H157" s="13"/>
    </row>
    <row r="158" spans="1:7" ht="46.5">
      <c r="A158" s="15" t="s">
        <v>153</v>
      </c>
      <c r="B158" s="3" t="s">
        <v>18</v>
      </c>
      <c r="C158" s="3" t="s">
        <v>52</v>
      </c>
      <c r="D158" s="3" t="s">
        <v>20</v>
      </c>
      <c r="E158" s="3" t="s">
        <v>217</v>
      </c>
      <c r="F158" s="3" t="s">
        <v>16</v>
      </c>
      <c r="G158" s="16">
        <f>G159</f>
        <v>50</v>
      </c>
    </row>
    <row r="159" spans="1:7" ht="46.5">
      <c r="A159" s="15" t="s">
        <v>28</v>
      </c>
      <c r="B159" s="3" t="s">
        <v>18</v>
      </c>
      <c r="C159" s="3" t="s">
        <v>52</v>
      </c>
      <c r="D159" s="3" t="s">
        <v>20</v>
      </c>
      <c r="E159" s="3" t="s">
        <v>217</v>
      </c>
      <c r="F159" s="3" t="s">
        <v>29</v>
      </c>
      <c r="G159" s="16">
        <v>50</v>
      </c>
    </row>
    <row r="160" spans="1:8" s="18" customFormat="1" ht="46.5">
      <c r="A160" s="11" t="s">
        <v>154</v>
      </c>
      <c r="B160" s="2" t="s">
        <v>18</v>
      </c>
      <c r="C160" s="2" t="s">
        <v>58</v>
      </c>
      <c r="D160" s="2"/>
      <c r="E160" s="2"/>
      <c r="F160" s="2"/>
      <c r="G160" s="17">
        <f>G161</f>
        <v>20</v>
      </c>
      <c r="H160" s="13"/>
    </row>
    <row r="161" spans="1:8" s="18" customFormat="1" ht="46.5">
      <c r="A161" s="11" t="s">
        <v>175</v>
      </c>
      <c r="B161" s="2" t="s">
        <v>18</v>
      </c>
      <c r="C161" s="2" t="s">
        <v>58</v>
      </c>
      <c r="D161" s="2" t="s">
        <v>20</v>
      </c>
      <c r="E161" s="32"/>
      <c r="F161" s="32"/>
      <c r="G161" s="17">
        <f>G162</f>
        <v>20</v>
      </c>
      <c r="H161" s="13"/>
    </row>
    <row r="162" spans="1:8" s="18" customFormat="1" ht="78">
      <c r="A162" s="11" t="s">
        <v>155</v>
      </c>
      <c r="B162" s="2" t="s">
        <v>18</v>
      </c>
      <c r="C162" s="2" t="s">
        <v>58</v>
      </c>
      <c r="D162" s="2" t="s">
        <v>20</v>
      </c>
      <c r="E162" s="2" t="s">
        <v>156</v>
      </c>
      <c r="F162" s="32"/>
      <c r="G162" s="17">
        <f>G163</f>
        <v>20</v>
      </c>
      <c r="H162" s="13"/>
    </row>
    <row r="163" spans="1:8" s="18" customFormat="1" ht="108.75">
      <c r="A163" s="11" t="s">
        <v>157</v>
      </c>
      <c r="B163" s="2" t="s">
        <v>18</v>
      </c>
      <c r="C163" s="2" t="s">
        <v>58</v>
      </c>
      <c r="D163" s="2" t="s">
        <v>20</v>
      </c>
      <c r="E163" s="2" t="s">
        <v>158</v>
      </c>
      <c r="F163" s="32"/>
      <c r="G163" s="17">
        <f>G164</f>
        <v>20</v>
      </c>
      <c r="H163" s="13"/>
    </row>
    <row r="164" spans="1:7" ht="62.25">
      <c r="A164" s="15" t="s">
        <v>159</v>
      </c>
      <c r="B164" s="3" t="s">
        <v>18</v>
      </c>
      <c r="C164" s="3" t="s">
        <v>58</v>
      </c>
      <c r="D164" s="3" t="s">
        <v>20</v>
      </c>
      <c r="E164" s="3" t="s">
        <v>218</v>
      </c>
      <c r="F164" s="23"/>
      <c r="G164" s="16">
        <f>G165</f>
        <v>20</v>
      </c>
    </row>
    <row r="165" spans="1:7" ht="30.75">
      <c r="A165" s="15" t="s">
        <v>160</v>
      </c>
      <c r="B165" s="3" t="s">
        <v>18</v>
      </c>
      <c r="C165" s="3" t="s">
        <v>58</v>
      </c>
      <c r="D165" s="3" t="s">
        <v>20</v>
      </c>
      <c r="E165" s="3" t="s">
        <v>218</v>
      </c>
      <c r="F165" s="23">
        <v>700</v>
      </c>
      <c r="G165" s="16">
        <v>20</v>
      </c>
    </row>
    <row r="166" spans="1:7" ht="18">
      <c r="A166" s="7"/>
      <c r="B166" s="7"/>
      <c r="C166" s="7"/>
      <c r="D166" s="7"/>
      <c r="E166" s="7"/>
      <c r="F166" s="7"/>
      <c r="G166" s="7"/>
    </row>
    <row r="167" spans="1:7" ht="18">
      <c r="A167" s="7"/>
      <c r="B167" s="7"/>
      <c r="C167" s="7"/>
      <c r="D167" s="7"/>
      <c r="E167" s="7"/>
      <c r="F167" s="7"/>
      <c r="G167" s="7"/>
    </row>
    <row r="168" spans="1:6" ht="18" customHeight="1">
      <c r="A168" s="6"/>
      <c r="C168" s="7"/>
      <c r="D168" s="7"/>
      <c r="E168" s="7"/>
      <c r="F168" s="7"/>
    </row>
    <row r="169" spans="1:6" ht="18" customHeight="1">
      <c r="A169" s="6"/>
      <c r="C169" s="7"/>
      <c r="D169" s="7"/>
      <c r="E169" s="7"/>
      <c r="F169" s="7"/>
    </row>
    <row r="170" spans="1:6" ht="18" customHeight="1">
      <c r="A170" s="6"/>
      <c r="C170" s="7"/>
      <c r="D170" s="7"/>
      <c r="E170" s="7"/>
      <c r="F170" s="7"/>
    </row>
    <row r="171" spans="1:6" ht="18">
      <c r="A171" s="6"/>
      <c r="C171" s="7"/>
      <c r="D171" s="7"/>
      <c r="E171" s="7"/>
      <c r="F171" s="7"/>
    </row>
    <row r="172" spans="1:6" ht="18" customHeight="1">
      <c r="A172" s="6"/>
      <c r="C172" s="7"/>
      <c r="D172" s="7"/>
      <c r="E172" s="7"/>
      <c r="F172" s="7"/>
    </row>
    <row r="173" spans="1:6" ht="18">
      <c r="A173" s="6"/>
      <c r="C173" s="7"/>
      <c r="D173" s="7"/>
      <c r="E173" s="7"/>
      <c r="F173" s="7"/>
    </row>
    <row r="174" spans="1:6" ht="18" customHeight="1">
      <c r="A174" s="6"/>
      <c r="C174" s="7"/>
      <c r="D174" s="7"/>
      <c r="E174" s="7"/>
      <c r="F174" s="7"/>
    </row>
    <row r="175" spans="1:6" ht="18">
      <c r="A175" s="6"/>
      <c r="C175" s="7"/>
      <c r="D175" s="7"/>
      <c r="E175" s="7"/>
      <c r="F175" s="7"/>
    </row>
    <row r="176" spans="1:6" ht="18" customHeight="1">
      <c r="A176" s="6"/>
      <c r="C176" s="7"/>
      <c r="D176" s="7"/>
      <c r="E176" s="7"/>
      <c r="F176" s="7"/>
    </row>
    <row r="177" spans="1:6" ht="18">
      <c r="A177" s="6"/>
      <c r="C177" s="7"/>
      <c r="D177" s="7"/>
      <c r="E177" s="7"/>
      <c r="F177" s="7"/>
    </row>
    <row r="178" spans="1:6" ht="18" customHeight="1">
      <c r="A178" s="6"/>
      <c r="C178" s="7"/>
      <c r="D178" s="7"/>
      <c r="E178" s="7"/>
      <c r="F178" s="7"/>
    </row>
    <row r="179" spans="1:6" ht="18">
      <c r="A179" s="6"/>
      <c r="C179" s="7"/>
      <c r="D179" s="7"/>
      <c r="E179" s="7"/>
      <c r="F179" s="7"/>
    </row>
    <row r="180" spans="1:6" ht="18" customHeight="1">
      <c r="A180" s="6"/>
      <c r="C180" s="7"/>
      <c r="D180" s="7"/>
      <c r="E180" s="7"/>
      <c r="F180" s="7"/>
    </row>
    <row r="181" spans="1:6" ht="18">
      <c r="A181" s="6"/>
      <c r="C181" s="7"/>
      <c r="D181" s="7"/>
      <c r="E181" s="7"/>
      <c r="F181" s="7"/>
    </row>
    <row r="182" spans="1:6" ht="18" customHeight="1">
      <c r="A182" s="6"/>
      <c r="C182" s="7"/>
      <c r="D182" s="7"/>
      <c r="E182" s="7"/>
      <c r="F182" s="7"/>
    </row>
    <row r="183" spans="1:6" ht="18">
      <c r="A183" s="6"/>
      <c r="C183" s="7"/>
      <c r="D183" s="7"/>
      <c r="E183" s="7"/>
      <c r="F183" s="7"/>
    </row>
    <row r="184" spans="1:6" ht="18" customHeight="1">
      <c r="A184" s="6"/>
      <c r="C184" s="7"/>
      <c r="D184" s="7"/>
      <c r="E184" s="7"/>
      <c r="F184" s="7"/>
    </row>
    <row r="185" spans="1:6" ht="18">
      <c r="A185" s="6"/>
      <c r="C185" s="7"/>
      <c r="D185" s="7"/>
      <c r="E185" s="7"/>
      <c r="F185" s="7"/>
    </row>
    <row r="186" spans="1:6" ht="18" customHeight="1">
      <c r="A186" s="6"/>
      <c r="C186" s="7"/>
      <c r="D186" s="7"/>
      <c r="E186" s="7"/>
      <c r="F186" s="7"/>
    </row>
    <row r="187" spans="1:6" ht="18">
      <c r="A187" s="6"/>
      <c r="C187" s="7"/>
      <c r="D187" s="7"/>
      <c r="E187" s="7"/>
      <c r="F187" s="7"/>
    </row>
    <row r="188" spans="1:6" ht="18" customHeight="1">
      <c r="A188" s="6"/>
      <c r="C188" s="7"/>
      <c r="D188" s="7"/>
      <c r="E188" s="7"/>
      <c r="F188" s="7"/>
    </row>
    <row r="189" spans="1:6" ht="18">
      <c r="A189" s="6"/>
      <c r="C189" s="7"/>
      <c r="D189" s="7"/>
      <c r="E189" s="7"/>
      <c r="F189" s="7"/>
    </row>
    <row r="190" spans="1:6" ht="18" customHeight="1">
      <c r="A190" s="6"/>
      <c r="C190" s="7"/>
      <c r="D190" s="7"/>
      <c r="E190" s="7"/>
      <c r="F190" s="7"/>
    </row>
    <row r="191" spans="1:6" ht="18">
      <c r="A191" s="6"/>
      <c r="C191" s="7"/>
      <c r="D191" s="7"/>
      <c r="E191" s="7"/>
      <c r="F191" s="7"/>
    </row>
    <row r="192" spans="1:6" ht="18" customHeight="1">
      <c r="A192" s="6"/>
      <c r="C192" s="7"/>
      <c r="D192" s="7"/>
      <c r="E192" s="7"/>
      <c r="F192" s="7"/>
    </row>
    <row r="193" spans="1:6" ht="18">
      <c r="A193" s="6"/>
      <c r="C193" s="7"/>
      <c r="D193" s="7"/>
      <c r="E193" s="7"/>
      <c r="F193" s="7"/>
    </row>
    <row r="194" spans="1:6" ht="18" customHeight="1">
      <c r="A194" s="6"/>
      <c r="C194" s="7"/>
      <c r="D194" s="7"/>
      <c r="E194" s="7"/>
      <c r="F194" s="7"/>
    </row>
    <row r="195" spans="1:6" ht="18">
      <c r="A195" s="6"/>
      <c r="C195" s="7"/>
      <c r="D195" s="7"/>
      <c r="E195" s="7"/>
      <c r="F195" s="7"/>
    </row>
    <row r="196" spans="1:6" ht="18" customHeight="1">
      <c r="A196" s="6"/>
      <c r="C196" s="7"/>
      <c r="D196" s="7"/>
      <c r="E196" s="7"/>
      <c r="F196" s="7"/>
    </row>
    <row r="197" spans="1:6" ht="18">
      <c r="A197" s="6"/>
      <c r="C197" s="7"/>
      <c r="D197" s="7"/>
      <c r="E197" s="7"/>
      <c r="F197" s="7"/>
    </row>
    <row r="198" spans="1:6" ht="18" customHeight="1">
      <c r="A198" s="6"/>
      <c r="C198" s="7"/>
      <c r="D198" s="7"/>
      <c r="E198" s="7"/>
      <c r="F198" s="7"/>
    </row>
    <row r="199" spans="1:6" ht="18">
      <c r="A199" s="6"/>
      <c r="C199" s="7"/>
      <c r="D199" s="7"/>
      <c r="E199" s="7"/>
      <c r="F199" s="7"/>
    </row>
    <row r="200" spans="1:6" ht="18" customHeight="1">
      <c r="A200" s="6"/>
      <c r="C200" s="7"/>
      <c r="D200" s="7"/>
      <c r="E200" s="7"/>
      <c r="F200" s="7"/>
    </row>
    <row r="201" spans="1:6" ht="18">
      <c r="A201" s="6"/>
      <c r="C201" s="7"/>
      <c r="D201" s="7"/>
      <c r="E201" s="7"/>
      <c r="F201" s="7"/>
    </row>
    <row r="202" spans="1:6" ht="18" customHeight="1">
      <c r="A202" s="6"/>
      <c r="C202" s="7"/>
      <c r="D202" s="7"/>
      <c r="E202" s="7"/>
      <c r="F202" s="7"/>
    </row>
    <row r="203" spans="1:6" ht="18">
      <c r="A203" s="6"/>
      <c r="C203" s="7"/>
      <c r="D203" s="7"/>
      <c r="E203" s="7"/>
      <c r="F203" s="7"/>
    </row>
    <row r="204" spans="1:6" ht="18" customHeight="1">
      <c r="A204" s="6"/>
      <c r="C204" s="7"/>
      <c r="D204" s="7"/>
      <c r="E204" s="7"/>
      <c r="F204" s="7"/>
    </row>
    <row r="205" spans="1:6" ht="18">
      <c r="A205" s="6"/>
      <c r="C205" s="7"/>
      <c r="D205" s="7"/>
      <c r="E205" s="7"/>
      <c r="F205" s="7"/>
    </row>
    <row r="206" spans="1:6" ht="18" customHeight="1">
      <c r="A206" s="6"/>
      <c r="C206" s="7"/>
      <c r="D206" s="7"/>
      <c r="E206" s="7"/>
      <c r="F206" s="7"/>
    </row>
    <row r="207" spans="1:6" ht="18">
      <c r="A207" s="6"/>
      <c r="C207" s="7"/>
      <c r="D207" s="7"/>
      <c r="E207" s="7"/>
      <c r="F207" s="7"/>
    </row>
    <row r="208" spans="1:6" ht="18" customHeight="1">
      <c r="A208" s="6"/>
      <c r="C208" s="7"/>
      <c r="D208" s="7"/>
      <c r="E208" s="7"/>
      <c r="F208" s="7"/>
    </row>
    <row r="209" spans="1:6" ht="18">
      <c r="A209" s="6"/>
      <c r="C209" s="7"/>
      <c r="D209" s="7"/>
      <c r="E209" s="7"/>
      <c r="F209" s="7"/>
    </row>
    <row r="210" spans="1:6" ht="18" customHeight="1">
      <c r="A210" s="6"/>
      <c r="C210" s="7"/>
      <c r="D210" s="7"/>
      <c r="E210" s="7"/>
      <c r="F210" s="7"/>
    </row>
    <row r="211" spans="1:6" ht="18">
      <c r="A211" s="6"/>
      <c r="C211" s="7"/>
      <c r="D211" s="7"/>
      <c r="E211" s="7"/>
      <c r="F211" s="7"/>
    </row>
    <row r="212" spans="1:6" ht="18" customHeight="1">
      <c r="A212" s="6"/>
      <c r="C212" s="7"/>
      <c r="D212" s="7"/>
      <c r="E212" s="7"/>
      <c r="F212" s="7"/>
    </row>
    <row r="213" spans="1:6" ht="18">
      <c r="A213" s="6"/>
      <c r="C213" s="7"/>
      <c r="D213" s="7"/>
      <c r="E213" s="7"/>
      <c r="F213" s="7"/>
    </row>
    <row r="214" spans="1:6" ht="18" customHeight="1">
      <c r="A214" s="6"/>
      <c r="C214" s="7"/>
      <c r="D214" s="7"/>
      <c r="E214" s="7"/>
      <c r="F214" s="7"/>
    </row>
    <row r="215" spans="1:6" ht="18">
      <c r="A215" s="6"/>
      <c r="C215" s="7"/>
      <c r="D215" s="7"/>
      <c r="E215" s="7"/>
      <c r="F215" s="7"/>
    </row>
    <row r="216" spans="1:6" ht="18" customHeight="1">
      <c r="A216" s="6"/>
      <c r="C216" s="7"/>
      <c r="D216" s="7"/>
      <c r="E216" s="7"/>
      <c r="F216" s="7"/>
    </row>
    <row r="217" spans="1:6" ht="18">
      <c r="A217" s="6"/>
      <c r="C217" s="7"/>
      <c r="D217" s="7"/>
      <c r="E217" s="7"/>
      <c r="F217" s="7"/>
    </row>
    <row r="218" spans="1:6" ht="18" customHeight="1">
      <c r="A218" s="6"/>
      <c r="C218" s="7"/>
      <c r="D218" s="7"/>
      <c r="E218" s="7"/>
      <c r="F218" s="7"/>
    </row>
    <row r="219" spans="1:6" ht="18">
      <c r="A219" s="6"/>
      <c r="C219" s="7"/>
      <c r="D219" s="7"/>
      <c r="E219" s="7"/>
      <c r="F219" s="7"/>
    </row>
    <row r="220" spans="1:6" ht="18" customHeight="1">
      <c r="A220" s="6"/>
      <c r="C220" s="7"/>
      <c r="D220" s="7"/>
      <c r="E220" s="7"/>
      <c r="F220" s="7"/>
    </row>
    <row r="221" spans="1:6" ht="18">
      <c r="A221" s="6"/>
      <c r="C221" s="7"/>
      <c r="D221" s="7"/>
      <c r="E221" s="7"/>
      <c r="F221" s="7"/>
    </row>
    <row r="222" spans="1:6" ht="18">
      <c r="A222" s="6"/>
      <c r="C222" s="7"/>
      <c r="D222" s="7"/>
      <c r="E222" s="7"/>
      <c r="F222" s="7"/>
    </row>
    <row r="223" spans="1:6" ht="18">
      <c r="A223" s="6"/>
      <c r="C223" s="7"/>
      <c r="D223" s="7"/>
      <c r="E223" s="7"/>
      <c r="F223" s="7"/>
    </row>
    <row r="224" spans="1:6" ht="18">
      <c r="A224" s="6"/>
      <c r="C224" s="7"/>
      <c r="D224" s="7"/>
      <c r="E224" s="7"/>
      <c r="F224" s="7"/>
    </row>
    <row r="225" spans="1:6" ht="18">
      <c r="A225" s="6"/>
      <c r="C225" s="7"/>
      <c r="D225" s="7"/>
      <c r="E225" s="7"/>
      <c r="F225" s="7"/>
    </row>
    <row r="226" spans="1:6" ht="18">
      <c r="A226" s="6"/>
      <c r="C226" s="7"/>
      <c r="D226" s="7"/>
      <c r="E226" s="7"/>
      <c r="F226" s="7"/>
    </row>
    <row r="227" spans="1:6" ht="18">
      <c r="A227" s="6"/>
      <c r="C227" s="7"/>
      <c r="D227" s="7"/>
      <c r="E227" s="7"/>
      <c r="F227" s="7"/>
    </row>
    <row r="228" spans="1:6" ht="18">
      <c r="A228" s="6"/>
      <c r="C228" s="7"/>
      <c r="D228" s="7"/>
      <c r="E228" s="7"/>
      <c r="F228" s="7"/>
    </row>
    <row r="229" spans="1:6" ht="18">
      <c r="A229" s="6"/>
      <c r="C229" s="7"/>
      <c r="D229" s="7"/>
      <c r="E229" s="7"/>
      <c r="F229" s="7"/>
    </row>
    <row r="230" spans="1:6" ht="18">
      <c r="A230" s="6"/>
      <c r="C230" s="7"/>
      <c r="D230" s="7"/>
      <c r="E230" s="7"/>
      <c r="F230" s="7"/>
    </row>
    <row r="231" spans="1:6" ht="18">
      <c r="A231" s="6"/>
      <c r="C231" s="7"/>
      <c r="D231" s="7"/>
      <c r="E231" s="7"/>
      <c r="F231" s="7"/>
    </row>
    <row r="232" spans="1:6" ht="18">
      <c r="A232" s="6"/>
      <c r="C232" s="7"/>
      <c r="D232" s="7"/>
      <c r="E232" s="7"/>
      <c r="F232" s="7"/>
    </row>
    <row r="233" spans="1:6" ht="18">
      <c r="A233" s="6"/>
      <c r="C233" s="7"/>
      <c r="D233" s="7"/>
      <c r="E233" s="7"/>
      <c r="F233" s="7"/>
    </row>
    <row r="234" spans="1:6" ht="18">
      <c r="A234" s="6"/>
      <c r="C234" s="7"/>
      <c r="D234" s="7"/>
      <c r="E234" s="7"/>
      <c r="F234" s="7"/>
    </row>
    <row r="235" spans="1:6" ht="18">
      <c r="A235" s="6"/>
      <c r="C235" s="7"/>
      <c r="D235" s="7"/>
      <c r="E235" s="7"/>
      <c r="F235" s="7"/>
    </row>
    <row r="236" spans="1:6" ht="18">
      <c r="A236" s="6"/>
      <c r="C236" s="7"/>
      <c r="D236" s="7"/>
      <c r="E236" s="7"/>
      <c r="F236" s="7"/>
    </row>
    <row r="237" spans="1:6" ht="18">
      <c r="A237" s="6"/>
      <c r="C237" s="7"/>
      <c r="D237" s="7"/>
      <c r="E237" s="7"/>
      <c r="F237" s="7"/>
    </row>
    <row r="238" spans="1:6" ht="18">
      <c r="A238" s="6"/>
      <c r="C238" s="7"/>
      <c r="D238" s="7"/>
      <c r="E238" s="7"/>
      <c r="F238" s="7"/>
    </row>
    <row r="239" spans="1:6" ht="18">
      <c r="A239" s="6"/>
      <c r="C239" s="7"/>
      <c r="D239" s="7"/>
      <c r="E239" s="7"/>
      <c r="F239" s="7"/>
    </row>
    <row r="240" spans="1:6" ht="18">
      <c r="A240" s="6"/>
      <c r="C240" s="7"/>
      <c r="D240" s="7"/>
      <c r="E240" s="7"/>
      <c r="F240" s="7"/>
    </row>
    <row r="241" spans="1:6" ht="18">
      <c r="A241" s="6"/>
      <c r="C241" s="7"/>
      <c r="D241" s="7"/>
      <c r="E241" s="7"/>
      <c r="F241" s="7"/>
    </row>
    <row r="242" spans="1:6" ht="18">
      <c r="A242" s="6"/>
      <c r="C242" s="7"/>
      <c r="D242" s="7"/>
      <c r="E242" s="7"/>
      <c r="F242" s="7"/>
    </row>
    <row r="243" spans="1:6" ht="18">
      <c r="A243" s="6"/>
      <c r="C243" s="7"/>
      <c r="D243" s="7"/>
      <c r="E243" s="7"/>
      <c r="F243" s="7"/>
    </row>
    <row r="244" spans="1:6" ht="18">
      <c r="A244" s="6"/>
      <c r="C244" s="7"/>
      <c r="D244" s="7"/>
      <c r="E244" s="7"/>
      <c r="F244" s="7"/>
    </row>
    <row r="245" spans="1:6" ht="18">
      <c r="A245" s="6"/>
      <c r="C245" s="7"/>
      <c r="D245" s="7"/>
      <c r="E245" s="7"/>
      <c r="F245" s="7"/>
    </row>
    <row r="246" spans="1:6" ht="18">
      <c r="A246" s="6"/>
      <c r="C246" s="7"/>
      <c r="D246" s="7"/>
      <c r="E246" s="7"/>
      <c r="F246" s="7"/>
    </row>
    <row r="247" spans="1:6" ht="18">
      <c r="A247" s="6"/>
      <c r="C247" s="7"/>
      <c r="D247" s="7"/>
      <c r="E247" s="7"/>
      <c r="F247" s="7"/>
    </row>
    <row r="248" spans="1:6" ht="18">
      <c r="A248" s="6"/>
      <c r="C248" s="7"/>
      <c r="D248" s="7"/>
      <c r="E248" s="7"/>
      <c r="F248" s="7"/>
    </row>
    <row r="249" spans="1:6" ht="18">
      <c r="A249" s="6"/>
      <c r="C249" s="7"/>
      <c r="D249" s="7"/>
      <c r="E249" s="7"/>
      <c r="F249" s="7"/>
    </row>
    <row r="250" spans="1:6" ht="18">
      <c r="A250" s="6"/>
      <c r="C250" s="7"/>
      <c r="D250" s="7"/>
      <c r="E250" s="7"/>
      <c r="F250" s="7"/>
    </row>
    <row r="251" spans="1:6" ht="18">
      <c r="A251" s="6"/>
      <c r="C251" s="7"/>
      <c r="D251" s="7"/>
      <c r="E251" s="7"/>
      <c r="F251" s="7"/>
    </row>
    <row r="252" spans="1:6" ht="18">
      <c r="A252" s="6"/>
      <c r="C252" s="7"/>
      <c r="D252" s="7"/>
      <c r="E252" s="7"/>
      <c r="F252" s="7"/>
    </row>
    <row r="253" spans="1:6" ht="18">
      <c r="A253" s="6"/>
      <c r="C253" s="7"/>
      <c r="D253" s="7"/>
      <c r="E253" s="7"/>
      <c r="F253" s="7"/>
    </row>
    <row r="254" spans="1:6" ht="18">
      <c r="A254" s="6"/>
      <c r="C254" s="7"/>
      <c r="D254" s="7"/>
      <c r="E254" s="7"/>
      <c r="F254" s="7"/>
    </row>
    <row r="255" spans="1:6" ht="18">
      <c r="A255" s="6"/>
      <c r="C255" s="7"/>
      <c r="D255" s="7"/>
      <c r="E255" s="7"/>
      <c r="F255" s="7"/>
    </row>
    <row r="256" spans="1:6" ht="18">
      <c r="A256" s="6"/>
      <c r="C256" s="7"/>
      <c r="D256" s="7"/>
      <c r="E256" s="7"/>
      <c r="F256" s="7"/>
    </row>
    <row r="257" spans="1:6" ht="18">
      <c r="A257" s="6"/>
      <c r="C257" s="7"/>
      <c r="D257" s="7"/>
      <c r="E257" s="7"/>
      <c r="F257" s="7"/>
    </row>
    <row r="258" spans="1:6" ht="18">
      <c r="A258" s="6"/>
      <c r="C258" s="7"/>
      <c r="D258" s="7"/>
      <c r="E258" s="7"/>
      <c r="F258" s="7"/>
    </row>
    <row r="259" spans="1:6" ht="18">
      <c r="A259" s="6"/>
      <c r="C259" s="7"/>
      <c r="D259" s="7"/>
      <c r="E259" s="7"/>
      <c r="F259" s="7"/>
    </row>
    <row r="260" spans="1:6" ht="18">
      <c r="A260" s="6"/>
      <c r="C260" s="7"/>
      <c r="D260" s="7"/>
      <c r="E260" s="7"/>
      <c r="F260" s="7"/>
    </row>
    <row r="261" spans="1:6" ht="18">
      <c r="A261" s="6"/>
      <c r="C261" s="7"/>
      <c r="D261" s="7"/>
      <c r="E261" s="7"/>
      <c r="F261" s="7"/>
    </row>
    <row r="262" spans="1:6" ht="18">
      <c r="A262" s="6"/>
      <c r="C262" s="7"/>
      <c r="D262" s="7"/>
      <c r="E262" s="7"/>
      <c r="F262" s="7"/>
    </row>
    <row r="263" spans="1:6" ht="18">
      <c r="A263" s="6"/>
      <c r="C263" s="7"/>
      <c r="D263" s="7"/>
      <c r="E263" s="7"/>
      <c r="F263" s="7"/>
    </row>
    <row r="264" spans="1:6" ht="18">
      <c r="A264" s="6"/>
      <c r="C264" s="7"/>
      <c r="D264" s="7"/>
      <c r="E264" s="7"/>
      <c r="F264" s="7"/>
    </row>
    <row r="265" spans="1:6" ht="18">
      <c r="A265" s="6"/>
      <c r="C265" s="7"/>
      <c r="D265" s="7"/>
      <c r="E265" s="7"/>
      <c r="F265" s="7"/>
    </row>
    <row r="266" spans="1:6" ht="18">
      <c r="A266" s="6"/>
      <c r="C266" s="7"/>
      <c r="D266" s="7"/>
      <c r="E266" s="7"/>
      <c r="F266" s="7"/>
    </row>
    <row r="267" spans="1:6" ht="18">
      <c r="A267" s="6"/>
      <c r="C267" s="7"/>
      <c r="D267" s="7"/>
      <c r="E267" s="7"/>
      <c r="F267" s="7"/>
    </row>
    <row r="268" spans="1:6" ht="18">
      <c r="A268" s="6"/>
      <c r="C268" s="7"/>
      <c r="D268" s="7"/>
      <c r="E268" s="7"/>
      <c r="F268" s="7"/>
    </row>
    <row r="269" spans="1:6" ht="18">
      <c r="A269" s="6"/>
      <c r="C269" s="7"/>
      <c r="D269" s="7"/>
      <c r="E269" s="7"/>
      <c r="F269" s="7"/>
    </row>
    <row r="270" spans="1:6" ht="18">
      <c r="A270" s="6"/>
      <c r="C270" s="7"/>
      <c r="D270" s="7"/>
      <c r="E270" s="7"/>
      <c r="F270" s="7"/>
    </row>
    <row r="271" spans="1:6" ht="18">
      <c r="A271" s="6"/>
      <c r="C271" s="7"/>
      <c r="D271" s="7"/>
      <c r="E271" s="7"/>
      <c r="F271" s="7"/>
    </row>
    <row r="272" spans="1:6" ht="18">
      <c r="A272" s="6"/>
      <c r="C272" s="7"/>
      <c r="D272" s="7"/>
      <c r="E272" s="7"/>
      <c r="F272" s="7"/>
    </row>
    <row r="273" spans="1:6" ht="18">
      <c r="A273" s="6"/>
      <c r="C273" s="7"/>
      <c r="D273" s="7"/>
      <c r="E273" s="7"/>
      <c r="F273" s="7"/>
    </row>
    <row r="274" spans="1:6" ht="18">
      <c r="A274" s="6"/>
      <c r="C274" s="7"/>
      <c r="D274" s="7"/>
      <c r="E274" s="7"/>
      <c r="F274" s="7"/>
    </row>
    <row r="275" spans="1:6" ht="18">
      <c r="A275" s="6"/>
      <c r="C275" s="7"/>
      <c r="D275" s="7"/>
      <c r="E275" s="7"/>
      <c r="F275" s="7"/>
    </row>
    <row r="276" spans="1:6" ht="18">
      <c r="A276" s="6"/>
      <c r="C276" s="7"/>
      <c r="D276" s="7"/>
      <c r="E276" s="7"/>
      <c r="F276" s="7"/>
    </row>
    <row r="277" spans="1:6" ht="18">
      <c r="A277" s="6"/>
      <c r="C277" s="7"/>
      <c r="D277" s="7"/>
      <c r="E277" s="7"/>
      <c r="F277" s="7"/>
    </row>
    <row r="278" spans="1:6" ht="18">
      <c r="A278" s="6"/>
      <c r="C278" s="7"/>
      <c r="D278" s="7"/>
      <c r="E278" s="7"/>
      <c r="F278" s="7"/>
    </row>
    <row r="279" spans="1:6" ht="18">
      <c r="A279" s="6"/>
      <c r="C279" s="7"/>
      <c r="D279" s="7"/>
      <c r="E279" s="7"/>
      <c r="F279" s="7"/>
    </row>
    <row r="280" spans="1:6" ht="18">
      <c r="A280" s="6"/>
      <c r="C280" s="7"/>
      <c r="D280" s="7"/>
      <c r="E280" s="7"/>
      <c r="F280" s="7"/>
    </row>
    <row r="281" spans="1:6" ht="18">
      <c r="A281" s="6"/>
      <c r="C281" s="7"/>
      <c r="D281" s="7"/>
      <c r="E281" s="7"/>
      <c r="F281" s="7"/>
    </row>
    <row r="282" spans="1:6" ht="18">
      <c r="A282" s="6"/>
      <c r="C282" s="7"/>
      <c r="D282" s="7"/>
      <c r="E282" s="7"/>
      <c r="F282" s="7"/>
    </row>
    <row r="283" spans="1:6" ht="18">
      <c r="A283" s="6"/>
      <c r="C283" s="7"/>
      <c r="D283" s="7"/>
      <c r="E283" s="7"/>
      <c r="F283" s="7"/>
    </row>
    <row r="284" spans="1:6" ht="18">
      <c r="A284" s="6"/>
      <c r="C284" s="7"/>
      <c r="D284" s="7"/>
      <c r="E284" s="7"/>
      <c r="F284" s="7"/>
    </row>
    <row r="285" spans="1:6" ht="18">
      <c r="A285" s="6"/>
      <c r="C285" s="7"/>
      <c r="D285" s="7"/>
      <c r="E285" s="7"/>
      <c r="F285" s="7"/>
    </row>
    <row r="286" spans="1:6" ht="18">
      <c r="A286" s="6"/>
      <c r="C286" s="7"/>
      <c r="D286" s="7"/>
      <c r="E286" s="7"/>
      <c r="F286" s="7"/>
    </row>
    <row r="287" spans="1:6" ht="18">
      <c r="A287" s="6"/>
      <c r="C287" s="7"/>
      <c r="D287" s="7"/>
      <c r="E287" s="7"/>
      <c r="F287" s="7"/>
    </row>
    <row r="288" spans="1:6" ht="18">
      <c r="A288" s="6"/>
      <c r="C288" s="7"/>
      <c r="D288" s="7"/>
      <c r="E288" s="7"/>
      <c r="F288" s="7"/>
    </row>
    <row r="289" spans="1:6" ht="18">
      <c r="A289" s="6"/>
      <c r="C289" s="7"/>
      <c r="D289" s="7"/>
      <c r="E289" s="7"/>
      <c r="F289" s="7"/>
    </row>
    <row r="290" spans="1:6" ht="18">
      <c r="A290" s="6"/>
      <c r="C290" s="7"/>
      <c r="D290" s="7"/>
      <c r="E290" s="7"/>
      <c r="F290" s="7"/>
    </row>
    <row r="291" spans="1:6" ht="18">
      <c r="A291" s="6"/>
      <c r="C291" s="7"/>
      <c r="D291" s="7"/>
      <c r="E291" s="7"/>
      <c r="F291" s="7"/>
    </row>
    <row r="292" spans="1:6" ht="18">
      <c r="A292" s="6"/>
      <c r="C292" s="7"/>
      <c r="D292" s="7"/>
      <c r="E292" s="7"/>
      <c r="F292" s="7"/>
    </row>
    <row r="293" spans="1:6" ht="18">
      <c r="A293" s="6"/>
      <c r="C293" s="7"/>
      <c r="D293" s="7"/>
      <c r="E293" s="7"/>
      <c r="F293" s="7"/>
    </row>
    <row r="294" spans="1:6" ht="18">
      <c r="A294" s="6"/>
      <c r="C294" s="7"/>
      <c r="D294" s="7"/>
      <c r="E294" s="7"/>
      <c r="F294" s="7"/>
    </row>
    <row r="295" spans="1:6" ht="18">
      <c r="A295" s="6"/>
      <c r="C295" s="7"/>
      <c r="D295" s="7"/>
      <c r="E295" s="7"/>
      <c r="F295" s="7"/>
    </row>
    <row r="296" spans="1:6" ht="18">
      <c r="A296" s="6"/>
      <c r="C296" s="7"/>
      <c r="D296" s="7"/>
      <c r="E296" s="7"/>
      <c r="F296" s="7"/>
    </row>
    <row r="297" spans="1:6" ht="18">
      <c r="A297" s="6"/>
      <c r="C297" s="7"/>
      <c r="D297" s="7"/>
      <c r="E297" s="7"/>
      <c r="F297" s="7"/>
    </row>
    <row r="298" spans="1:6" ht="18">
      <c r="A298" s="6"/>
      <c r="C298" s="7"/>
      <c r="D298" s="7"/>
      <c r="E298" s="7"/>
      <c r="F298" s="7"/>
    </row>
    <row r="299" spans="1:6" ht="18">
      <c r="A299" s="6"/>
      <c r="C299" s="7"/>
      <c r="D299" s="7"/>
      <c r="E299" s="7"/>
      <c r="F299" s="7"/>
    </row>
    <row r="300" spans="1:6" ht="18">
      <c r="A300" s="6"/>
      <c r="C300" s="7"/>
      <c r="D300" s="7"/>
      <c r="E300" s="7"/>
      <c r="F300" s="7"/>
    </row>
    <row r="301" spans="1:6" ht="18">
      <c r="A301" s="6"/>
      <c r="C301" s="7"/>
      <c r="D301" s="7"/>
      <c r="E301" s="7"/>
      <c r="F301" s="7"/>
    </row>
    <row r="302" spans="1:6" ht="18">
      <c r="A302" s="6"/>
      <c r="C302" s="7"/>
      <c r="D302" s="7"/>
      <c r="E302" s="7"/>
      <c r="F302" s="7"/>
    </row>
    <row r="303" spans="1:6" ht="18">
      <c r="A303" s="6"/>
      <c r="C303" s="7"/>
      <c r="D303" s="7"/>
      <c r="E303" s="7"/>
      <c r="F303" s="7"/>
    </row>
    <row r="304" spans="1:6" ht="18">
      <c r="A304" s="6"/>
      <c r="C304" s="7"/>
      <c r="D304" s="7"/>
      <c r="E304" s="7"/>
      <c r="F304" s="7"/>
    </row>
    <row r="305" spans="1:6" ht="18">
      <c r="A305" s="6"/>
      <c r="C305" s="7"/>
      <c r="D305" s="7"/>
      <c r="E305" s="7"/>
      <c r="F305" s="7"/>
    </row>
    <row r="306" spans="1:6" ht="18">
      <c r="A306" s="6"/>
      <c r="C306" s="7"/>
      <c r="D306" s="7"/>
      <c r="E306" s="7"/>
      <c r="F306" s="7"/>
    </row>
    <row r="307" spans="1:6" ht="18">
      <c r="A307" s="6"/>
      <c r="C307" s="7"/>
      <c r="D307" s="7"/>
      <c r="E307" s="7"/>
      <c r="F307" s="7"/>
    </row>
    <row r="308" spans="1:6" ht="18">
      <c r="A308" s="6"/>
      <c r="C308" s="7"/>
      <c r="D308" s="7"/>
      <c r="E308" s="7"/>
      <c r="F308" s="7"/>
    </row>
    <row r="309" spans="1:6" ht="18">
      <c r="A309" s="6"/>
      <c r="C309" s="7"/>
      <c r="D309" s="7"/>
      <c r="E309" s="7"/>
      <c r="F309" s="7"/>
    </row>
    <row r="310" spans="1:6" ht="18">
      <c r="A310" s="6"/>
      <c r="C310" s="7"/>
      <c r="D310" s="7"/>
      <c r="E310" s="7"/>
      <c r="F310" s="7"/>
    </row>
    <row r="311" spans="1:6" ht="18">
      <c r="A311" s="6"/>
      <c r="C311" s="7"/>
      <c r="D311" s="7"/>
      <c r="E311" s="7"/>
      <c r="F311" s="7"/>
    </row>
    <row r="312" spans="1:6" ht="18">
      <c r="A312" s="6"/>
      <c r="C312" s="7"/>
      <c r="D312" s="7"/>
      <c r="E312" s="7"/>
      <c r="F312" s="7"/>
    </row>
    <row r="313" spans="1:6" ht="18">
      <c r="A313" s="6"/>
      <c r="C313" s="7"/>
      <c r="D313" s="7"/>
      <c r="E313" s="7"/>
      <c r="F313" s="7"/>
    </row>
    <row r="314" spans="1:6" ht="18">
      <c r="A314" s="6"/>
      <c r="C314" s="7"/>
      <c r="D314" s="7"/>
      <c r="E314" s="7"/>
      <c r="F314" s="7"/>
    </row>
    <row r="315" spans="1:6" ht="18">
      <c r="A315" s="6"/>
      <c r="C315" s="7"/>
      <c r="D315" s="7"/>
      <c r="E315" s="7"/>
      <c r="F315" s="7"/>
    </row>
    <row r="316" spans="1:6" ht="18">
      <c r="A316" s="6"/>
      <c r="C316" s="7"/>
      <c r="D316" s="7"/>
      <c r="E316" s="7"/>
      <c r="F316" s="7"/>
    </row>
    <row r="317" spans="1:6" ht="18">
      <c r="A317" s="6"/>
      <c r="C317" s="7"/>
      <c r="D317" s="7"/>
      <c r="E317" s="7"/>
      <c r="F317" s="7"/>
    </row>
    <row r="318" spans="1:6" ht="18">
      <c r="A318" s="6"/>
      <c r="C318" s="7"/>
      <c r="D318" s="7"/>
      <c r="E318" s="7"/>
      <c r="F318" s="7"/>
    </row>
    <row r="319" spans="1:6" ht="18">
      <c r="A319" s="6"/>
      <c r="C319" s="7"/>
      <c r="D319" s="7"/>
      <c r="E319" s="7"/>
      <c r="F319" s="7"/>
    </row>
    <row r="320" spans="1:6" ht="18">
      <c r="A320" s="6"/>
      <c r="C320" s="7"/>
      <c r="D320" s="7"/>
      <c r="E320" s="7"/>
      <c r="F320" s="7"/>
    </row>
    <row r="321" spans="1:6" ht="18">
      <c r="A321" s="6"/>
      <c r="C321" s="7"/>
      <c r="D321" s="7"/>
      <c r="E321" s="7"/>
      <c r="F321" s="7"/>
    </row>
    <row r="322" spans="1:6" ht="18">
      <c r="A322" s="6"/>
      <c r="C322" s="7"/>
      <c r="D322" s="7"/>
      <c r="E322" s="7"/>
      <c r="F322" s="7"/>
    </row>
    <row r="323" spans="1:6" ht="18">
      <c r="A323" s="6"/>
      <c r="C323" s="7"/>
      <c r="D323" s="7"/>
      <c r="E323" s="7"/>
      <c r="F323" s="7"/>
    </row>
    <row r="324" spans="1:6" ht="18">
      <c r="A324" s="6"/>
      <c r="C324" s="7"/>
      <c r="D324" s="7"/>
      <c r="E324" s="7"/>
      <c r="F324" s="7"/>
    </row>
    <row r="325" spans="1:6" ht="18">
      <c r="A325" s="6"/>
      <c r="C325" s="7"/>
      <c r="D325" s="7"/>
      <c r="E325" s="7"/>
      <c r="F325" s="7"/>
    </row>
    <row r="326" spans="1:6" ht="18">
      <c r="A326" s="6"/>
      <c r="C326" s="7"/>
      <c r="D326" s="7"/>
      <c r="E326" s="7"/>
      <c r="F326" s="7"/>
    </row>
    <row r="327" spans="1:6" ht="18">
      <c r="A327" s="6"/>
      <c r="C327" s="7"/>
      <c r="D327" s="7"/>
      <c r="E327" s="7"/>
      <c r="F327" s="7"/>
    </row>
    <row r="328" spans="1:6" ht="18">
      <c r="A328" s="6"/>
      <c r="C328" s="7"/>
      <c r="D328" s="7"/>
      <c r="E328" s="7"/>
      <c r="F328" s="7"/>
    </row>
    <row r="329" spans="1:6" ht="18">
      <c r="A329" s="6"/>
      <c r="C329" s="7"/>
      <c r="D329" s="7"/>
      <c r="E329" s="7"/>
      <c r="F329" s="7"/>
    </row>
    <row r="330" spans="1:6" ht="18">
      <c r="A330" s="6"/>
      <c r="C330" s="7"/>
      <c r="D330" s="7"/>
      <c r="E330" s="7"/>
      <c r="F330" s="7"/>
    </row>
    <row r="331" spans="1:6" ht="18">
      <c r="A331" s="6"/>
      <c r="C331" s="7"/>
      <c r="D331" s="7"/>
      <c r="E331" s="7"/>
      <c r="F331" s="7"/>
    </row>
    <row r="332" spans="1:6" ht="18">
      <c r="A332" s="6"/>
      <c r="C332" s="7"/>
      <c r="D332" s="7"/>
      <c r="E332" s="7"/>
      <c r="F332" s="7"/>
    </row>
    <row r="333" spans="1:6" ht="18">
      <c r="A333" s="6"/>
      <c r="C333" s="7"/>
      <c r="D333" s="7"/>
      <c r="E333" s="7"/>
      <c r="F333" s="7"/>
    </row>
    <row r="334" spans="1:6" ht="18">
      <c r="A334" s="6"/>
      <c r="C334" s="7"/>
      <c r="D334" s="7"/>
      <c r="E334" s="7"/>
      <c r="F334" s="7"/>
    </row>
    <row r="335" spans="1:6" ht="18">
      <c r="A335" s="6"/>
      <c r="C335" s="7"/>
      <c r="D335" s="7"/>
      <c r="E335" s="7"/>
      <c r="F335" s="7"/>
    </row>
    <row r="336" spans="1:6" ht="18">
      <c r="A336" s="6"/>
      <c r="C336" s="7"/>
      <c r="D336" s="7"/>
      <c r="E336" s="7"/>
      <c r="F336" s="7"/>
    </row>
    <row r="337" spans="1:6" ht="18">
      <c r="A337" s="6"/>
      <c r="C337" s="7"/>
      <c r="D337" s="7"/>
      <c r="E337" s="7"/>
      <c r="F337" s="7"/>
    </row>
    <row r="338" spans="1:6" ht="18">
      <c r="A338" s="6"/>
      <c r="C338" s="7"/>
      <c r="D338" s="7"/>
      <c r="E338" s="7"/>
      <c r="F338" s="7"/>
    </row>
    <row r="339" spans="1:6" ht="18">
      <c r="A339" s="6"/>
      <c r="C339" s="7"/>
      <c r="D339" s="7"/>
      <c r="E339" s="7"/>
      <c r="F339" s="7"/>
    </row>
    <row r="340" spans="1:6" ht="18">
      <c r="A340" s="6"/>
      <c r="C340" s="7"/>
      <c r="D340" s="7"/>
      <c r="E340" s="7"/>
      <c r="F340" s="7"/>
    </row>
    <row r="341" spans="1:6" ht="18">
      <c r="A341" s="6"/>
      <c r="C341" s="7"/>
      <c r="D341" s="7"/>
      <c r="E341" s="7"/>
      <c r="F341" s="7"/>
    </row>
    <row r="342" spans="1:6" ht="18">
      <c r="A342" s="6"/>
      <c r="C342" s="7"/>
      <c r="D342" s="7"/>
      <c r="E342" s="7"/>
      <c r="F342" s="7"/>
    </row>
    <row r="343" spans="1:6" ht="18">
      <c r="A343" s="6"/>
      <c r="C343" s="7"/>
      <c r="D343" s="7"/>
      <c r="E343" s="7"/>
      <c r="F343" s="7"/>
    </row>
    <row r="344" spans="1:6" ht="18">
      <c r="A344" s="6"/>
      <c r="C344" s="7"/>
      <c r="D344" s="7"/>
      <c r="E344" s="7"/>
      <c r="F344" s="7"/>
    </row>
    <row r="345" spans="1:6" ht="18">
      <c r="A345" s="6"/>
      <c r="C345" s="7"/>
      <c r="D345" s="7"/>
      <c r="E345" s="7"/>
      <c r="F345" s="7"/>
    </row>
    <row r="346" spans="1:6" ht="18">
      <c r="A346" s="6"/>
      <c r="C346" s="7"/>
      <c r="D346" s="7"/>
      <c r="E346" s="7"/>
      <c r="F346" s="7"/>
    </row>
    <row r="347" spans="1:6" ht="18">
      <c r="A347" s="6"/>
      <c r="C347" s="7"/>
      <c r="D347" s="7"/>
      <c r="E347" s="7"/>
      <c r="F347" s="7"/>
    </row>
    <row r="348" spans="1:6" ht="18">
      <c r="A348" s="6"/>
      <c r="C348" s="7"/>
      <c r="D348" s="7"/>
      <c r="E348" s="7"/>
      <c r="F348" s="7"/>
    </row>
    <row r="349" spans="1:6" ht="18">
      <c r="A349" s="6"/>
      <c r="C349" s="7"/>
      <c r="D349" s="7"/>
      <c r="E349" s="7"/>
      <c r="F349" s="7"/>
    </row>
    <row r="350" spans="1:6" ht="18">
      <c r="A350" s="6"/>
      <c r="C350" s="7"/>
      <c r="D350" s="7"/>
      <c r="E350" s="7"/>
      <c r="F350" s="7"/>
    </row>
    <row r="351" spans="1:6" ht="18">
      <c r="A351" s="6"/>
      <c r="C351" s="7"/>
      <c r="D351" s="7"/>
      <c r="E351" s="7"/>
      <c r="F351" s="7"/>
    </row>
    <row r="352" spans="1:6" ht="18">
      <c r="A352" s="6"/>
      <c r="C352" s="7"/>
      <c r="D352" s="7"/>
      <c r="E352" s="7"/>
      <c r="F352" s="7"/>
    </row>
    <row r="353" spans="1:6" ht="18">
      <c r="A353" s="6"/>
      <c r="C353" s="7"/>
      <c r="D353" s="7"/>
      <c r="E353" s="7"/>
      <c r="F353" s="7"/>
    </row>
    <row r="354" spans="1:6" ht="18">
      <c r="A354" s="6"/>
      <c r="C354" s="7"/>
      <c r="D354" s="7"/>
      <c r="E354" s="7"/>
      <c r="F354" s="7"/>
    </row>
    <row r="355" spans="1:6" ht="18">
      <c r="A355" s="6"/>
      <c r="C355" s="7"/>
      <c r="D355" s="7"/>
      <c r="E355" s="7"/>
      <c r="F355" s="7"/>
    </row>
    <row r="356" spans="1:6" ht="18">
      <c r="A356" s="6"/>
      <c r="C356" s="7"/>
      <c r="D356" s="7"/>
      <c r="E356" s="7"/>
      <c r="F356" s="7"/>
    </row>
    <row r="357" spans="1:6" ht="18">
      <c r="A357" s="6"/>
      <c r="C357" s="7"/>
      <c r="D357" s="7"/>
      <c r="E357" s="7"/>
      <c r="F357" s="7"/>
    </row>
    <row r="358" spans="1:6" ht="18">
      <c r="A358" s="6"/>
      <c r="C358" s="7"/>
      <c r="D358" s="7"/>
      <c r="E358" s="7"/>
      <c r="F358" s="7"/>
    </row>
    <row r="359" spans="1:6" ht="18">
      <c r="A359" s="6"/>
      <c r="C359" s="7"/>
      <c r="D359" s="7"/>
      <c r="E359" s="7"/>
      <c r="F359" s="7"/>
    </row>
    <row r="360" spans="1:6" ht="18">
      <c r="A360" s="6"/>
      <c r="C360" s="7"/>
      <c r="D360" s="7"/>
      <c r="E360" s="7"/>
      <c r="F360" s="7"/>
    </row>
    <row r="361" spans="1:6" ht="18">
      <c r="A361" s="6"/>
      <c r="C361" s="7"/>
      <c r="D361" s="7"/>
      <c r="E361" s="7"/>
      <c r="F361" s="7"/>
    </row>
    <row r="362" spans="1:6" ht="18">
      <c r="A362" s="6"/>
      <c r="C362" s="7"/>
      <c r="D362" s="7"/>
      <c r="E362" s="7"/>
      <c r="F362" s="7"/>
    </row>
    <row r="363" spans="1:6" ht="18">
      <c r="A363" s="6"/>
      <c r="C363" s="7"/>
      <c r="D363" s="7"/>
      <c r="E363" s="7"/>
      <c r="F363" s="7"/>
    </row>
    <row r="364" spans="1:6" ht="18">
      <c r="A364" s="6"/>
      <c r="C364" s="7"/>
      <c r="D364" s="7"/>
      <c r="E364" s="7"/>
      <c r="F364" s="7"/>
    </row>
    <row r="365" spans="1:6" ht="18">
      <c r="A365" s="6"/>
      <c r="C365" s="7"/>
      <c r="D365" s="7"/>
      <c r="E365" s="7"/>
      <c r="F365" s="7"/>
    </row>
    <row r="366" spans="1:6" ht="18">
      <c r="A366" s="6"/>
      <c r="C366" s="7"/>
      <c r="D366" s="7"/>
      <c r="E366" s="7"/>
      <c r="F366" s="7"/>
    </row>
    <row r="367" spans="1:6" ht="18">
      <c r="A367" s="6"/>
      <c r="C367" s="7"/>
      <c r="D367" s="7"/>
      <c r="E367" s="7"/>
      <c r="F367" s="7"/>
    </row>
    <row r="368" ht="18">
      <c r="A368" s="6"/>
    </row>
    <row r="369" ht="54" customHeight="1">
      <c r="A369" s="6"/>
    </row>
    <row r="370" ht="18">
      <c r="A370" s="6"/>
    </row>
    <row r="371" ht="18">
      <c r="A371" s="6"/>
    </row>
    <row r="372" ht="18">
      <c r="A372" s="6"/>
    </row>
    <row r="373" ht="18">
      <c r="A373" s="6"/>
    </row>
    <row r="374" ht="18">
      <c r="A374" s="6"/>
    </row>
    <row r="375" ht="18">
      <c r="A375" s="6"/>
    </row>
    <row r="376" ht="18">
      <c r="A376" s="6"/>
    </row>
    <row r="377" ht="18">
      <c r="A377" s="6"/>
    </row>
    <row r="378" ht="18">
      <c r="A378" s="6"/>
    </row>
    <row r="379" ht="18">
      <c r="A379" s="6"/>
    </row>
    <row r="380" ht="18">
      <c r="A380" s="6"/>
    </row>
    <row r="381" ht="18">
      <c r="A381" s="6"/>
    </row>
    <row r="382" ht="18">
      <c r="A382" s="6"/>
    </row>
    <row r="383" ht="18">
      <c r="A383" s="6"/>
    </row>
    <row r="384" ht="18">
      <c r="A384" s="6"/>
    </row>
    <row r="385" ht="18">
      <c r="A385" s="6"/>
    </row>
    <row r="386" ht="18">
      <c r="A386" s="6"/>
    </row>
    <row r="387" ht="18">
      <c r="A387" s="6"/>
    </row>
    <row r="388" ht="18">
      <c r="A388" s="6"/>
    </row>
    <row r="389" ht="18">
      <c r="A389" s="6"/>
    </row>
    <row r="390" ht="18">
      <c r="A390" s="6"/>
    </row>
    <row r="391" ht="18">
      <c r="A391" s="6"/>
    </row>
    <row r="392" ht="18">
      <c r="A392" s="6"/>
    </row>
    <row r="393" ht="18">
      <c r="A393" s="6"/>
    </row>
    <row r="394" ht="18">
      <c r="A394" s="6"/>
    </row>
    <row r="395" ht="18">
      <c r="A395" s="6"/>
    </row>
    <row r="396" ht="18">
      <c r="A396" s="6"/>
    </row>
    <row r="397" ht="18">
      <c r="A397" s="6"/>
    </row>
    <row r="398" ht="18">
      <c r="A398" s="6"/>
    </row>
    <row r="399" ht="18">
      <c r="A399" s="6"/>
    </row>
    <row r="400" ht="18">
      <c r="A400" s="6"/>
    </row>
    <row r="401" ht="18">
      <c r="A401" s="6"/>
    </row>
    <row r="402" ht="18">
      <c r="A402" s="6"/>
    </row>
    <row r="403" ht="18">
      <c r="A403" s="6"/>
    </row>
    <row r="404" ht="18">
      <c r="A404" s="6"/>
    </row>
    <row r="405" ht="18">
      <c r="A405" s="6"/>
    </row>
    <row r="406" ht="18">
      <c r="A406" s="6"/>
    </row>
    <row r="407" ht="18">
      <c r="A407" s="6"/>
    </row>
    <row r="408" ht="18">
      <c r="A408" s="6"/>
    </row>
    <row r="409" ht="18">
      <c r="A409" s="6"/>
    </row>
    <row r="410" ht="18">
      <c r="A410" s="6"/>
    </row>
    <row r="411" ht="18">
      <c r="A411" s="6"/>
    </row>
    <row r="412" ht="18">
      <c r="A412" s="6"/>
    </row>
    <row r="413" ht="18">
      <c r="A413" s="6"/>
    </row>
    <row r="414" ht="18">
      <c r="A414" s="6"/>
    </row>
  </sheetData>
  <sheetProtection/>
  <autoFilter ref="A17:G17"/>
  <mergeCells count="17">
    <mergeCell ref="A1:G1"/>
    <mergeCell ref="A2:G2"/>
    <mergeCell ref="A4:G4"/>
    <mergeCell ref="A5:G5"/>
    <mergeCell ref="A3:G3"/>
    <mergeCell ref="A15:A16"/>
    <mergeCell ref="G15:G16"/>
    <mergeCell ref="B15:F15"/>
    <mergeCell ref="A13:G13"/>
    <mergeCell ref="A14:G14"/>
    <mergeCell ref="A7:G7"/>
    <mergeCell ref="A6:G6"/>
    <mergeCell ref="A12:G12"/>
    <mergeCell ref="A11:G11"/>
    <mergeCell ref="A9:G9"/>
    <mergeCell ref="A10:G10"/>
    <mergeCell ref="A8:G8"/>
  </mergeCells>
  <printOptions horizontalCentered="1"/>
  <pageMargins left="1.1811023622047245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2015-12-06T15:32:40Z</cp:lastPrinted>
  <dcterms:created xsi:type="dcterms:W3CDTF">1996-10-08T23:32:33Z</dcterms:created>
  <dcterms:modified xsi:type="dcterms:W3CDTF">2015-12-06T15:33:24Z</dcterms:modified>
  <cp:category/>
  <cp:version/>
  <cp:contentType/>
  <cp:contentStatus/>
</cp:coreProperties>
</file>